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auermuller\Documents\Rámcová dohoda\Rámcová dohoda - EOV - materiál\"/>
    </mc:Choice>
  </mc:AlternateContent>
  <xr:revisionPtr revIDLastSave="0" documentId="13_ncr:1_{02B3F3E8-A155-4CAC-BDA4-458577E669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OV" sheetId="1" r:id="rId1"/>
  </sheets>
  <definedNames>
    <definedName name="_xlnm.Print_Area" localSheetId="0">EOV!$A$1:$F$251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7" i="1" l="1"/>
  <c r="F245" i="1"/>
  <c r="F196" i="1" l="1"/>
  <c r="F194" i="1"/>
  <c r="F81" i="1"/>
  <c r="F79" i="1"/>
  <c r="F77" i="1"/>
  <c r="F75" i="1"/>
  <c r="F73" i="1"/>
  <c r="F71" i="1"/>
  <c r="F69" i="1"/>
  <c r="F67" i="1"/>
  <c r="F65" i="1"/>
  <c r="F63" i="1"/>
  <c r="F61" i="1"/>
  <c r="F59" i="1"/>
  <c r="F213" i="1" l="1"/>
  <c r="F243" i="1"/>
  <c r="F241" i="1"/>
  <c r="F239" i="1"/>
  <c r="F237" i="1"/>
  <c r="F235" i="1"/>
  <c r="F233" i="1"/>
  <c r="F231" i="1"/>
  <c r="F229" i="1"/>
  <c r="F227" i="1"/>
  <c r="F225" i="1"/>
  <c r="F223" i="1"/>
  <c r="F221" i="1"/>
  <c r="F219" i="1"/>
  <c r="F217" i="1"/>
  <c r="F215" i="1"/>
  <c r="F210" i="1"/>
  <c r="F208" i="1"/>
  <c r="F206" i="1"/>
  <c r="F204" i="1"/>
  <c r="F202" i="1"/>
  <c r="F199" i="1"/>
  <c r="F192" i="1"/>
  <c r="F190" i="1"/>
  <c r="F188" i="1"/>
  <c r="F186" i="1"/>
  <c r="F184" i="1"/>
  <c r="F182" i="1"/>
  <c r="F180" i="1"/>
  <c r="F178" i="1"/>
  <c r="F176" i="1"/>
  <c r="F174" i="1"/>
  <c r="F172" i="1"/>
  <c r="F170" i="1"/>
  <c r="F168" i="1"/>
  <c r="F166" i="1"/>
  <c r="F164" i="1"/>
  <c r="F162" i="1"/>
  <c r="F160" i="1"/>
  <c r="F158" i="1"/>
  <c r="F156" i="1"/>
  <c r="F154" i="1"/>
  <c r="F152" i="1"/>
  <c r="F150" i="1"/>
  <c r="F148" i="1"/>
  <c r="F146" i="1"/>
  <c r="F144" i="1"/>
  <c r="F142" i="1"/>
  <c r="F140" i="1"/>
  <c r="F138" i="1"/>
  <c r="F136" i="1"/>
  <c r="F134" i="1"/>
  <c r="F132" i="1"/>
  <c r="F130" i="1"/>
  <c r="F128" i="1"/>
  <c r="F126" i="1"/>
  <c r="F124" i="1"/>
  <c r="F122" i="1"/>
  <c r="F120" i="1"/>
  <c r="F118" i="1"/>
  <c r="F116" i="1"/>
  <c r="F114" i="1"/>
  <c r="F112" i="1"/>
  <c r="F110" i="1"/>
  <c r="F108" i="1"/>
  <c r="F106" i="1"/>
  <c r="F104" i="1"/>
  <c r="F102" i="1"/>
  <c r="F100" i="1"/>
  <c r="F98" i="1"/>
  <c r="F57" i="1"/>
  <c r="F55" i="1"/>
  <c r="F53" i="1"/>
  <c r="F51" i="1"/>
  <c r="F49" i="1"/>
  <c r="F47" i="1"/>
  <c r="F45" i="1"/>
  <c r="F43" i="1"/>
  <c r="F41" i="1"/>
  <c r="F39" i="1"/>
  <c r="F37" i="1"/>
  <c r="F35" i="1"/>
  <c r="F33" i="1"/>
  <c r="F31" i="1"/>
  <c r="F29" i="1"/>
  <c r="F27" i="1"/>
  <c r="F25" i="1"/>
  <c r="F23" i="1"/>
  <c r="F21" i="1"/>
  <c r="F17" i="1"/>
  <c r="F19" i="1"/>
  <c r="F15" i="1" l="1"/>
  <c r="F249" i="1" s="1"/>
  <c r="F250" i="1" l="1"/>
  <c r="F251" i="1" s="1"/>
</calcChain>
</file>

<file path=xl/sharedStrings.xml><?xml version="1.0" encoding="utf-8"?>
<sst xmlns="http://schemas.openxmlformats.org/spreadsheetml/2006/main" count="388" uniqueCount="260">
  <si>
    <t>Poř. č.</t>
  </si>
  <si>
    <t>Název položky</t>
  </si>
  <si>
    <t>m.j.</t>
  </si>
  <si>
    <t>jed. cena</t>
  </si>
  <si>
    <t>cena celkem Kč</t>
  </si>
  <si>
    <t>Celkem cena bez DPH</t>
  </si>
  <si>
    <t>DPH 21%</t>
  </si>
  <si>
    <t>Celkem cena s DPH</t>
  </si>
  <si>
    <t>ks</t>
  </si>
  <si>
    <t>Uchazeč:</t>
  </si>
  <si>
    <t>Zadavatel:</t>
  </si>
  <si>
    <t>CZ70994234</t>
  </si>
  <si>
    <t>IČ:</t>
  </si>
  <si>
    <t>DIČ:</t>
  </si>
  <si>
    <t>Vyplní uchazeč</t>
  </si>
  <si>
    <t>m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</si>
  <si>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</si>
  <si>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</si>
  <si>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</si>
  <si>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</si>
  <si>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</si>
  <si>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</si>
  <si>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</si>
  <si>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</si>
  <si>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</si>
  <si>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</si>
  <si>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</t>
  </si>
  <si>
    <t>2.1</t>
  </si>
  <si>
    <t>2.2</t>
  </si>
  <si>
    <t>2.3</t>
  </si>
  <si>
    <t>3</t>
  </si>
  <si>
    <t>3.1</t>
  </si>
  <si>
    <t>Soupis dodávek</t>
  </si>
  <si>
    <t>Topnice tvar U, délka 1100 mm, 230 V, 250 W</t>
  </si>
  <si>
    <t>Topnice tvar U, délka 1100 mm, 230 V, 450 W</t>
  </si>
  <si>
    <t>Topnice zahnutá, délka 2200 mm, 230 V, 900 W</t>
  </si>
  <si>
    <t>Topnice zahnutá, délka 2870 mm, 230 V, 900 W</t>
  </si>
  <si>
    <t>Topnice zahnutá, délka 3720 mm, 230 V, 1200 W</t>
  </si>
  <si>
    <t>Topnice zahnutá, délka 4700 mm, 230 V, 1500 W</t>
  </si>
  <si>
    <t>Topnice zalomená, délka 1100 mm, 230 V, 450 W</t>
  </si>
  <si>
    <t>Pružná příchytka pro topnice na patu kolejnice S49 (128 mm)</t>
  </si>
  <si>
    <t>Pružná příchytka pro topnice na patu kolejnice UIC60 (150 mm)</t>
  </si>
  <si>
    <t>Pružná příchytka pro topnice na patu kolejnice R65 (150 mm)</t>
  </si>
  <si>
    <t>TOPNÉ TYČE PRO ELEKTRICKÝ OHŘEV VÝHYBEK</t>
  </si>
  <si>
    <t>Topnice zalomená, délka 1100 mm, 230 V, 250 W</t>
  </si>
  <si>
    <t>Topnice rovná, délka 4500 mm, 230 V, 1500 W</t>
  </si>
  <si>
    <t>Topnice tvarovaná pravá, délka 1100 mm, 230 V, 250 W</t>
  </si>
  <si>
    <t>Topnice tvarovaná levá, délka 1100 mm, 230 V, 250 W</t>
  </si>
  <si>
    <t>Kabel H 07 BQF 2x1,5 mm2, oranžová izolace</t>
  </si>
  <si>
    <t>dvouvodičové připojení, profil tyče 13,2 x 5,3 mm</t>
  </si>
  <si>
    <t>1.11</t>
  </si>
  <si>
    <t>2.4</t>
  </si>
  <si>
    <t>2.5</t>
  </si>
  <si>
    <t>2.6</t>
  </si>
  <si>
    <t>Svorka se šroubem pro ukolejnění na patu kolejnice S49</t>
  </si>
  <si>
    <t>2.7</t>
  </si>
  <si>
    <t>Svorka se šroubem pro ukolejnění na patu kolejnice R65/UIC60</t>
  </si>
  <si>
    <t>Šroubovací svorka pro připevnění hlavy topné tyče k patě kolejnice S49 (128 mm)</t>
  </si>
  <si>
    <t>Šroubovací svorka pro připevnění hlavy topné tyče k patě kolejnice R65/UIC60 (150 mm)</t>
  </si>
  <si>
    <t>Svorka spojovací pro 2x30/4 ze.pás-SR 02</t>
  </si>
  <si>
    <t>Svorka zemnící (zemnící tyč+pásek 30/4)</t>
  </si>
  <si>
    <t>Šroub ukolejňovací (trn)</t>
  </si>
  <si>
    <t>Příchytka TF 500/A pro kolej S 49/54</t>
  </si>
  <si>
    <t>Příchytka hlavy topnice</t>
  </si>
  <si>
    <t>Trubka HDPE 50x4,6mm L=2m UV černá</t>
  </si>
  <si>
    <t>Trubka 50/41 korugovaná PE-HD červená</t>
  </si>
  <si>
    <t>Příchytka těla topnice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</si>
  <si>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</si>
  <si>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</si>
  <si>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</si>
  <si>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</si>
  <si>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</si>
  <si>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</si>
  <si>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</si>
  <si>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</si>
  <si>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</si>
  <si>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</si>
  <si>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</si>
  <si>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Ochrana sněhového čidla EOV</t>
  </si>
  <si>
    <t>Nosník sněhového čidla s chráničem</t>
  </si>
  <si>
    <t>2.19</t>
  </si>
  <si>
    <t>2.20</t>
  </si>
  <si>
    <t>2.21</t>
  </si>
  <si>
    <t>2.22</t>
  </si>
  <si>
    <t>2.23</t>
  </si>
  <si>
    <t>2.24</t>
  </si>
  <si>
    <t>4</t>
  </si>
  <si>
    <t>4.1</t>
  </si>
  <si>
    <t>4.2</t>
  </si>
  <si>
    <t>4.3</t>
  </si>
  <si>
    <t>4.4</t>
  </si>
  <si>
    <t>4.5</t>
  </si>
  <si>
    <t>Čidlo srážkové kompletní MU-TSMRS</t>
  </si>
  <si>
    <t>Příchytka pružná topnice S49 128mm</t>
  </si>
  <si>
    <t>Příchytka pružná topnice UIC60 150mm</t>
  </si>
  <si>
    <t>Příchytka pružná topnice R65 150mm</t>
  </si>
  <si>
    <t>Příchytka nerez pro úchyt hlavy topnice</t>
  </si>
  <si>
    <t>2.25</t>
  </si>
  <si>
    <t>2.26</t>
  </si>
  <si>
    <t>KABELY</t>
  </si>
  <si>
    <t>Sloup zatloukací pro EOV FeZn,L=1000mm</t>
  </si>
  <si>
    <t>Trubka HFXS 16 UV černá, korugovaná /50</t>
  </si>
  <si>
    <t>Deska izolační pod základní desku1250x2</t>
  </si>
  <si>
    <t>Deska základní FeZn pro připěvnění topnice </t>
  </si>
  <si>
    <t>Příchytka TF 500/A pro kolej UIC 60/ R6</t>
  </si>
  <si>
    <t>Panel topnic 1/1 + 1/2 FeZn (nová generace 2007)</t>
  </si>
  <si>
    <t>Panel topnic 9 N Fezn</t>
  </si>
  <si>
    <t>Panel topnic 10 N Fezn</t>
  </si>
  <si>
    <t>Panel topnic 11 N Fezn</t>
  </si>
  <si>
    <t>Panel topnic 12 N Fezn</t>
  </si>
  <si>
    <t>Pouzdro pro panel topnic</t>
  </si>
  <si>
    <t>Izolační profil I (O) - pro panel topnic</t>
  </si>
  <si>
    <t>Izolační profil II (0) - pro panel topnic</t>
  </si>
  <si>
    <t>PŘÍSLUŠENSTVÍ K ELEKTRICKÉMU OHŘEVU VÝHYBEK</t>
  </si>
  <si>
    <t>Panel topnic 13 N FeZn</t>
  </si>
  <si>
    <t>Panel topnic 14 N FeZn</t>
  </si>
  <si>
    <t>Objímka na betonový pražec (pro příchytky) </t>
  </si>
  <si>
    <t>Příchytka pro 1 ochrannou trubku pr. 5</t>
  </si>
  <si>
    <t>Svorka šroubovací univerzální pro R65</t>
  </si>
  <si>
    <t>Podložka háková, M20 - pozinkovaná</t>
  </si>
  <si>
    <t>Svorka se šroubem pro ukolejnění L=220</t>
  </si>
  <si>
    <t>Svorka se šroubem pro ukolejnění L=250m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</si>
  <si>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</si>
  <si>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</si>
  <si>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</si>
  <si>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</si>
  <si>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</si>
  <si>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</si>
  <si>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</si>
  <si>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</si>
  <si>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</si>
  <si>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</si>
  <si>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</si>
  <si>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</si>
  <si>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</si>
  <si>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</si>
  <si>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</si>
  <si>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</si>
  <si>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</si>
  <si>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</si>
  <si>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SSV tyl, tvar U, délka 3720 mm, 300W/m, 230V</t>
  </si>
  <si>
    <t>SSV typ, tvar U, délka 2200 mm, 300W/m, 230V</t>
  </si>
  <si>
    <t>SSV typ, tvar U, délka 2870 mm, 300W/m, 230V</t>
  </si>
  <si>
    <t>SSV typ, tvar U, délka 4700 mm, 300W/m, 230V</t>
  </si>
  <si>
    <t>SSV typ, tvar L, délka 2200 mm, 300W/m, 230V</t>
  </si>
  <si>
    <t>SSV typ, tvar L, délka 2870 mm, 300W/m, 230V</t>
  </si>
  <si>
    <t>SSV typ, tvar L, délka 4700 mm, 300W/m, 230V</t>
  </si>
  <si>
    <t>SSV typ, tvar I, délka 2870 mm, 300W/m, 230V</t>
  </si>
  <si>
    <t>SSV typ, tvar I, délka 4700 mm, 300W/m, 230V</t>
  </si>
  <si>
    <t>SSV typ, tvar I, délka 1100 mm, 250W/m, 230V</t>
  </si>
  <si>
    <t>Svorka ukolejňovací se dvěma šrouby A2</t>
  </si>
  <si>
    <t>Svorka šroubovací univerzální pro S49</t>
  </si>
  <si>
    <t>Konzola pro upevnění 2ks topných těles na opornici UIC60/R65</t>
  </si>
  <si>
    <t>Konzola pro upevnění 2ks topných těles na opornici S49/R50/DSB45</t>
  </si>
  <si>
    <t>Pružná spona pro upevnění topného tělesa na opornici UIC60/R65</t>
  </si>
  <si>
    <t>Pružná spona pro upevnění topného tělesa na opornici S49/DSB45</t>
  </si>
  <si>
    <t>Topné těleso 230V, 950W, L=2724mm pravé</t>
  </si>
  <si>
    <t>Topné těleso 230V, 950W, L=2724mm levé</t>
  </si>
  <si>
    <t>Topné těleso 230V, 650W, L=1874mm, pravé</t>
  </si>
  <si>
    <t>Topné těleso 230V, 650W, L=1874mm, levé</t>
  </si>
  <si>
    <t>Topné těleso 230V, 950W, L=2695mm, pravé</t>
  </si>
  <si>
    <t>Topné těleso 230V, 950W, L=2695mm, levé</t>
  </si>
  <si>
    <t>Topné těleso 230V, 650W, L=1815mm, pravé</t>
  </si>
  <si>
    <t>Topné těleso 230V, 650W, L=1815mm, levé</t>
  </si>
  <si>
    <t>Topné těleso 230V, 500W, L=1445mm, pravé</t>
  </si>
  <si>
    <t>Topné těleso 230V, 500W, L=1445mm, levé</t>
  </si>
  <si>
    <t>Topné těleso 230V, 1000W, L=2815mm, pravé</t>
  </si>
  <si>
    <t>Topné těleso 230V, 1000W, L=2815mm, levé</t>
  </si>
  <si>
    <t>2.45</t>
  </si>
  <si>
    <t>2.46</t>
  </si>
  <si>
    <t>2.47</t>
  </si>
  <si>
    <t>2.48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</si>
  <si>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</si>
  <si>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</si>
  <si>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</si>
  <si>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</si>
  <si>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</si>
  <si>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</si>
  <si>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</si>
  <si>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</si>
  <si>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</si>
  <si>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</si>
  <si>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</si>
  <si>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Název: "Dodávka materiálu pro elektrický ohřev výhybek OŘ Plzeň 2024 - 2027"</t>
  </si>
  <si>
    <t>Řídící jednotka osvětlení DOO8+</t>
  </si>
  <si>
    <t>ŘÍZENÍ DOOS</t>
  </si>
  <si>
    <t>ŘÍZENÍ EOV</t>
  </si>
  <si>
    <t>Soumrakové čidlo pro DOOS8+</t>
  </si>
  <si>
    <t>SERInet převodník DOOS8+ RS485/Modbus TCP</t>
  </si>
  <si>
    <t>Měřící průvlekový modul k jednotce DOOS8+ (1f)</t>
  </si>
  <si>
    <t>Měřící průvlekový modul k jednotce DOOS8+ (3f, 1 okruh)</t>
  </si>
  <si>
    <t>5</t>
  </si>
  <si>
    <t>5.1</t>
  </si>
  <si>
    <t>5.2</t>
  </si>
  <si>
    <t>5.3</t>
  </si>
  <si>
    <t>5.4</t>
  </si>
  <si>
    <t>5.5</t>
  </si>
  <si>
    <t>Kolejové čidlo teploty TCK 2</t>
  </si>
  <si>
    <t>Modul MU-1SM (stříška srážkového čidla)</t>
  </si>
  <si>
    <t>Modul RS1.v2 (srážkové čidlo - osazená DPS)</t>
  </si>
  <si>
    <t>Teplotní čidlo vzduchové kovové pro MU-TSMRS</t>
  </si>
  <si>
    <t>Zdroj DSP30-24 /DIN</t>
  </si>
  <si>
    <t>Jednotka SHTCJ2</t>
  </si>
  <si>
    <t>Jednotka SHT4I</t>
  </si>
  <si>
    <t>Modul CIZPWR</t>
  </si>
  <si>
    <t>Modul CIZPWRE</t>
  </si>
  <si>
    <t>Modul CIZ</t>
  </si>
  <si>
    <t>Modul CIZ-IE</t>
  </si>
  <si>
    <t>Modul CIZTIM</t>
  </si>
  <si>
    <t>Modul TS-6</t>
  </si>
  <si>
    <t>Jednotka SIRS</t>
  </si>
  <si>
    <t>PLC FBs vč. SW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</si>
  <si>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</si>
  <si>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</si>
  <si>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</si>
  <si>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</si>
  <si>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</si>
  <si>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</si>
  <si>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</si>
  <si>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</si>
  <si>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</si>
  <si>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</si>
  <si>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</si>
  <si>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</si>
  <si>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</si>
  <si>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</si>
  <si>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</si>
  <si>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</si>
  <si>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</si>
  <si>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</si>
  <si>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</si>
  <si>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</si>
  <si>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</si>
  <si>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</si>
  <si>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</si>
  <si>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 xml:space="preserve">Topné těleso, tvar J, 230V, 700W, L=2200mm </t>
  </si>
  <si>
    <t xml:space="preserve">Topné těleso, tvar I, 230V, 925W, L=2600mm </t>
  </si>
  <si>
    <t xml:space="preserve">Topné těleso, tvar I, 230V, 940W, L=3300mm </t>
  </si>
  <si>
    <t xml:space="preserve">Topné těleso, tvar I, 230V, 525W, L=1500mm </t>
  </si>
  <si>
    <t xml:space="preserve">Topné těleso, tvar I, 230V, 1800W, L=4850mm </t>
  </si>
  <si>
    <t xml:space="preserve">Topné těleso, tvar J, 230V, 1050W, L=3300mm </t>
  </si>
  <si>
    <t>1.35</t>
  </si>
  <si>
    <t>1.36</t>
  </si>
  <si>
    <t>1.37</t>
  </si>
  <si>
    <t>1.38</t>
  </si>
  <si>
    <t>1.39</t>
  </si>
  <si>
    <t>1.40</t>
  </si>
  <si>
    <t>Topné těleso, tvar U, 230V, 250W, L=420mm</t>
  </si>
  <si>
    <t>1.41</t>
  </si>
  <si>
    <t>2.49</t>
  </si>
  <si>
    <t>2.50</t>
  </si>
  <si>
    <t>Skříň rozvodná s konzolí pro EOV UNI1D</t>
  </si>
  <si>
    <t>5.17</t>
  </si>
  <si>
    <t>5.18</t>
  </si>
  <si>
    <t>Modul TO 3Dp</t>
  </si>
  <si>
    <t>Modul TO 5Dp</t>
  </si>
  <si>
    <t>Skříň rozvodná s konzolí pro EOV UNI1T</t>
  </si>
  <si>
    <t>Správa železnic, státní organizace, Oblastní ředitelství Plzeň</t>
  </si>
  <si>
    <t>VZ65424072</t>
  </si>
  <si>
    <t>Předpokládané 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</si>
</sst>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99">
    <xf numFmtId="0" fontId="0" fillId="0" borderId="0" xfId="0"/>
    <xf numFmtId="0" fontId="3" fillId="3" borderId="0" xfId="0" applyFont="1" applyFill="1" applyAlignment="1">
      <alignment horizontal="center"/>
    </xf>
    <xf numFmtId="0" fontId="0" fillId="3" borderId="0" xfId="0" applyFill="1"/>
    <xf numFmtId="0" fontId="4" fillId="3" borderId="0" xfId="0" applyFont="1" applyFill="1"/>
    <xf numFmtId="0" fontId="5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wrapText="1"/>
    </xf>
    <xf numFmtId="0" fontId="0" fillId="3" borderId="8" xfId="0" applyFill="1" applyBorder="1"/>
    <xf numFmtId="44" fontId="0" fillId="3" borderId="8" xfId="1" applyNumberFormat="1" applyFont="1" applyFill="1" applyBorder="1"/>
    <xf numFmtId="164" fontId="0" fillId="3" borderId="8" xfId="1" applyFont="1" applyFill="1" applyBorder="1"/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7" fontId="0" fillId="3" borderId="6" xfId="1" applyNumberFormat="1" applyFont="1" applyFill="1" applyBorder="1" applyAlignment="1">
      <alignment horizontal="right"/>
    </xf>
    <xf numFmtId="0" fontId="2" fillId="3" borderId="1" xfId="0" applyFont="1" applyFill="1" applyBorder="1"/>
    <xf numFmtId="44" fontId="2" fillId="3" borderId="1" xfId="1" applyNumberFormat="1" applyFont="1" applyFill="1" applyBorder="1"/>
    <xf numFmtId="164" fontId="2" fillId="3" borderId="1" xfId="1" applyFont="1" applyFill="1" applyBorder="1"/>
    <xf numFmtId="0" fontId="0" fillId="3" borderId="15" xfId="0" applyFill="1" applyBorder="1"/>
    <xf numFmtId="0" fontId="2" fillId="3" borderId="16" xfId="0" applyFont="1" applyFill="1" applyBorder="1"/>
    <xf numFmtId="7" fontId="2" fillId="3" borderId="9" xfId="1" applyNumberFormat="1" applyFont="1" applyFill="1" applyBorder="1" applyAlignment="1">
      <alignment horizontal="right"/>
    </xf>
    <xf numFmtId="0" fontId="0" fillId="4" borderId="11" xfId="0" applyFill="1" applyBorder="1"/>
    <xf numFmtId="7" fontId="2" fillId="4" borderId="13" xfId="1" applyNumberFormat="1" applyFont="1" applyFill="1" applyBorder="1"/>
    <xf numFmtId="0" fontId="4" fillId="3" borderId="12" xfId="0" applyFont="1" applyFill="1" applyBorder="1" applyAlignment="1">
      <alignment horizontal="center" vertical="center" wrapText="1"/>
    </xf>
    <xf numFmtId="0" fontId="3" fillId="3" borderId="0" xfId="0" applyFont="1" applyFill="1"/>
    <xf numFmtId="0" fontId="0" fillId="3" borderId="0" xfId="0" applyFill="1" applyAlignment="1">
      <alignment horizontal="left"/>
    </xf>
    <xf numFmtId="0" fontId="4" fillId="3" borderId="8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0" fillId="3" borderId="16" xfId="0" applyFill="1" applyBorder="1"/>
    <xf numFmtId="49" fontId="4" fillId="3" borderId="15" xfId="0" applyNumberFormat="1" applyFont="1" applyFill="1" applyBorder="1" applyAlignment="1">
      <alignment horizontal="center" vertical="center" wrapText="1"/>
    </xf>
    <xf numFmtId="49" fontId="0" fillId="3" borderId="4" xfId="0" applyNumberFormat="1" applyFill="1" applyBorder="1"/>
    <xf numFmtId="49" fontId="0" fillId="3" borderId="14" xfId="0" applyNumberFormat="1" applyFill="1" applyBorder="1"/>
    <xf numFmtId="4" fontId="4" fillId="0" borderId="22" xfId="0" applyNumberFormat="1" applyFont="1" applyBorder="1" applyAlignment="1">
      <alignment horizontal="center" vertical="center" wrapText="1"/>
    </xf>
    <xf numFmtId="4" fontId="0" fillId="4" borderId="11" xfId="1" applyNumberFormat="1" applyFont="1" applyFill="1" applyBorder="1"/>
    <xf numFmtId="3" fontId="4" fillId="3" borderId="7" xfId="0" applyNumberFormat="1" applyFont="1" applyFill="1" applyBorder="1" applyAlignment="1">
      <alignment horizontal="center" vertical="center" wrapText="1"/>
    </xf>
    <xf numFmtId="3" fontId="4" fillId="3" borderId="10" xfId="0" applyNumberFormat="1" applyFont="1" applyFill="1" applyBorder="1" applyAlignment="1">
      <alignment horizontal="center" vertical="center" wrapText="1"/>
    </xf>
    <xf numFmtId="3" fontId="0" fillId="4" borderId="11" xfId="1" applyNumberFormat="1" applyFont="1" applyFill="1" applyBorder="1"/>
    <xf numFmtId="4" fontId="4" fillId="3" borderId="7" xfId="0" applyNumberFormat="1" applyFont="1" applyFill="1" applyBorder="1" applyAlignment="1">
      <alignment horizontal="center" vertical="center" wrapText="1"/>
    </xf>
    <xf numFmtId="4" fontId="4" fillId="3" borderId="21" xfId="0" applyNumberFormat="1" applyFont="1" applyFill="1" applyBorder="1" applyAlignment="1">
      <alignment horizontal="center" vertical="center" wrapText="1"/>
    </xf>
    <xf numFmtId="49" fontId="4" fillId="6" borderId="4" xfId="0" applyNumberFormat="1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49" fontId="4" fillId="3" borderId="14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2" fillId="4" borderId="14" xfId="0" applyFont="1" applyFill="1" applyBorder="1"/>
    <xf numFmtId="0" fontId="8" fillId="3" borderId="23" xfId="0" applyFont="1" applyFill="1" applyBorder="1" applyAlignment="1">
      <alignment horizontal="left" vertical="center" wrapText="1"/>
    </xf>
    <xf numFmtId="0" fontId="4" fillId="6" borderId="10" xfId="0" applyFont="1" applyFill="1" applyBorder="1" applyAlignment="1">
      <alignment horizontal="center" vertical="center" wrapText="1"/>
    </xf>
    <xf numFmtId="49" fontId="4" fillId="3" borderId="24" xfId="0" applyNumberFormat="1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3" fontId="4" fillId="3" borderId="23" xfId="0" applyNumberFormat="1" applyFont="1" applyFill="1" applyBorder="1" applyAlignment="1">
      <alignment horizontal="center" vertical="center" wrapText="1"/>
    </xf>
    <xf numFmtId="4" fontId="4" fillId="3" borderId="23" xfId="0" applyNumberFormat="1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3" fontId="4" fillId="3" borderId="28" xfId="0" applyNumberFormat="1" applyFont="1" applyFill="1" applyBorder="1" applyAlignment="1">
      <alignment horizontal="center" vertical="center" wrapText="1"/>
    </xf>
    <xf numFmtId="4" fontId="4" fillId="3" borderId="28" xfId="0" applyNumberFormat="1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8" fillId="0" borderId="28" xfId="0" applyFont="1" applyBorder="1"/>
    <xf numFmtId="0" fontId="8" fillId="0" borderId="10" xfId="0" applyFont="1" applyBorder="1"/>
    <xf numFmtId="0" fontId="8" fillId="0" borderId="23" xfId="0" applyFont="1" applyBorder="1"/>
    <xf numFmtId="0" fontId="4" fillId="3" borderId="28" xfId="0" applyFont="1" applyFill="1" applyBorder="1" applyAlignment="1">
      <alignment horizontal="left" vertical="center" wrapText="1"/>
    </xf>
    <xf numFmtId="0" fontId="8" fillId="3" borderId="17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49" fontId="4" fillId="6" borderId="31" xfId="0" applyNumberFormat="1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49" fontId="4" fillId="3" borderId="0" xfId="0" applyNumberFormat="1" applyFont="1" applyFill="1" applyAlignment="1">
      <alignment horizontal="center" vertical="center" wrapText="1"/>
    </xf>
    <xf numFmtId="4" fontId="4" fillId="3" borderId="19" xfId="0" applyNumberFormat="1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3" fontId="4" fillId="3" borderId="3" xfId="0" applyNumberFormat="1" applyFont="1" applyFill="1" applyBorder="1" applyAlignment="1">
      <alignment horizontal="center" vertical="center" wrapText="1"/>
    </xf>
    <xf numFmtId="49" fontId="4" fillId="3" borderId="32" xfId="0" applyNumberFormat="1" applyFont="1" applyFill="1" applyBorder="1" applyAlignment="1">
      <alignment horizontal="center" vertical="center" wrapText="1"/>
    </xf>
    <xf numFmtId="49" fontId="4" fillId="3" borderId="33" xfId="0" applyNumberFormat="1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left" vertical="center" wrapText="1"/>
    </xf>
    <xf numFmtId="3" fontId="4" fillId="3" borderId="22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4" fontId="0" fillId="3" borderId="0" xfId="0" applyNumberFormat="1" applyFill="1"/>
    <xf numFmtId="49" fontId="4" fillId="3" borderId="34" xfId="0" applyNumberFormat="1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3" fontId="4" fillId="3" borderId="29" xfId="0" applyNumberFormat="1" applyFont="1" applyFill="1" applyBorder="1" applyAlignment="1">
      <alignment horizontal="center" vertical="center" wrapText="1"/>
    </xf>
    <xf numFmtId="0" fontId="0" fillId="5" borderId="0" xfId="0" applyFill="1" applyAlignment="1" applyProtection="1">
      <alignment horizontal="left"/>
      <protection locked="0"/>
    </xf>
    <xf numFmtId="4" fontId="4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23" xfId="0" applyNumberFormat="1" applyFont="1" applyBorder="1" applyAlignment="1" applyProtection="1">
      <alignment horizontal="center" vertical="center" wrapText="1"/>
      <protection locked="0"/>
    </xf>
    <xf numFmtId="4" fontId="4" fillId="5" borderId="23" xfId="0" applyNumberFormat="1" applyFont="1" applyFill="1" applyBorder="1" applyAlignment="1" applyProtection="1">
      <alignment horizontal="center" vertical="center" wrapText="1"/>
      <protection locked="0"/>
    </xf>
    <xf numFmtId="4" fontId="4" fillId="5" borderId="26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9" xfId="0" applyNumberFormat="1" applyFont="1" applyBorder="1" applyAlignment="1" applyProtection="1">
      <alignment horizontal="center" vertical="center" wrapText="1"/>
      <protection locked="0"/>
    </xf>
    <xf numFmtId="4" fontId="4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5" xfId="0" applyFont="1" applyFill="1" applyBorder="1" applyAlignment="1" applyProtection="1">
      <alignment horizontal="center" vertical="center" wrapText="1"/>
      <protection locked="0"/>
    </xf>
    <xf numFmtId="4" fontId="4" fillId="0" borderId="26" xfId="0" applyNumberFormat="1" applyFont="1" applyBorder="1" applyAlignment="1" applyProtection="1">
      <alignment horizontal="center" vertical="center" wrapText="1"/>
      <protection locked="0"/>
    </xf>
    <xf numFmtId="4" fontId="4" fillId="0" borderId="29" xfId="0" applyNumberFormat="1" applyFont="1" applyBorder="1" applyAlignment="1" applyProtection="1">
      <alignment horizontal="center" vertical="center" wrapText="1"/>
      <protection locked="0"/>
    </xf>
    <xf numFmtId="0" fontId="4" fillId="6" borderId="13" xfId="0" applyFont="1" applyFill="1" applyBorder="1" applyAlignment="1" applyProtection="1">
      <alignment horizontal="center" vertical="center" wrapText="1"/>
      <protection locked="0"/>
    </xf>
    <xf numFmtId="4" fontId="4" fillId="5" borderId="19" xfId="0" applyNumberFormat="1" applyFont="1" applyFill="1" applyBorder="1" applyAlignment="1" applyProtection="1">
      <alignment horizontal="center" vertical="center" wrapText="1"/>
      <protection locked="0"/>
    </xf>
    <xf numFmtId="4" fontId="4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/>
    </xf>
  </cellXfs>
  <cellStyles count="3">
    <cellStyle name="Čárka" xfId="1" builtinId="3"/>
    <cellStyle name="Normální" xfId="0" builtinId="0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1"/>
  <sheetViews>
    <sheetView tabSelected="1" zoomScaleNormal="100" workbookViewId="0">
      <selection activeCell="F15" sqref="F15"/>
    </sheetView>
  </sheetViews>
  <sheetFormatPr defaultColWidth="9.140625" defaultRowHeight="15" x14ac:dyDescent="0.25"/>
  <cols>
    <col min="1" max="1" width="14.5703125" style="2" customWidth="1"/>
    <col min="2" max="2" width="82.85546875" style="2" customWidth="1"/>
    <col min="3" max="3" width="10.140625" style="2" customWidth="1"/>
    <col min="4" max="4" width="14.85546875" style="2" customWidth="1"/>
    <col min="5" max="5" width="14" style="2" bestFit="1" customWidth="1"/>
    <col min="6" max="6" width="19" style="2" customWidth="1"/>
    <col min="7" max="7" width="13.42578125" style="2" customWidth="1"/>
    <col min="8" max="8" width="19.85546875" style="2" customWidth="1"/>
    <col min="9" max="9" width="9.140625" style="2"/>
    <col min="10" max="10" width="34.5703125" style="2" customWidth="1"/>
    <col min="11" max="16384" width="9.140625" style="2"/>
  </cols>
  <sheetData>
    <row r="1" spans="1:8" ht="26.25" x14ac:dyDescent="0.4">
      <c r="A1" s="22" t="s">
        <v>32</v>
      </c>
    </row>
    <row r="2" spans="1:8" x14ac:dyDescent="0.25">
      <c r="A2" s="2" t="s">
        <v>258</v>
      </c>
    </row>
    <row r="3" spans="1:8" x14ac:dyDescent="0.25">
      <c r="A3" s="2" t="s">
        <v>10</v>
      </c>
      <c r="B3" s="2" t="s">
        <v>257</v>
      </c>
    </row>
    <row r="4" spans="1:8" x14ac:dyDescent="0.25">
      <c r="A4" s="2" t="s">
        <v>12</v>
      </c>
      <c r="B4" s="23">
        <v>70994234</v>
      </c>
    </row>
    <row r="5" spans="1:8" x14ac:dyDescent="0.25">
      <c r="A5" s="2" t="s">
        <v>13</v>
      </c>
      <c r="B5" s="23" t="s">
        <v>11</v>
      </c>
    </row>
    <row r="7" spans="1:8" x14ac:dyDescent="0.25">
      <c r="A7" s="2" t="s">
        <v>9</v>
      </c>
      <c r="B7" s="84" t="s">
        <v>14</v>
      </c>
    </row>
    <row r="8" spans="1:8" x14ac:dyDescent="0.25">
      <c r="A8" s="2" t="s">
        <v>12</v>
      </c>
      <c r="B8" s="84" t="s">
        <v>14</v>
      </c>
    </row>
    <row r="9" spans="1:8" x14ac:dyDescent="0.25">
      <c r="A9" s="2" t="s">
        <v>13</v>
      </c>
      <c r="B9" s="84" t="s">
        <v>14</v>
      </c>
    </row>
    <row r="11" spans="1:8" ht="26.25" x14ac:dyDescent="0.4">
      <c r="A11" s="97" t="s">
        <v>183</v>
      </c>
      <c r="B11" s="97"/>
      <c r="C11" s="97"/>
      <c r="D11" s="97"/>
      <c r="E11" s="97"/>
      <c r="F11" s="97"/>
      <c r="G11" s="1"/>
      <c r="H11" s="3"/>
    </row>
    <row r="12" spans="1:8" s="5" customFormat="1" ht="19.5" thickBot="1" x14ac:dyDescent="0.3">
      <c r="A12" s="98"/>
      <c r="B12" s="98"/>
      <c r="C12" s="98"/>
      <c r="D12" s="98"/>
      <c r="E12" s="98"/>
      <c r="F12" s="98"/>
      <c r="G12" s="4"/>
      <c r="H12" s="4"/>
    </row>
    <row r="13" spans="1:8" s="5" customFormat="1" ht="39.75" customHeight="1" thickBot="1" x14ac:dyDescent="0.3">
      <c r="A13" s="10" t="s">
        <v>0</v>
      </c>
      <c r="B13" s="21" t="s">
        <v>1</v>
      </c>
      <c r="C13" s="10" t="s">
        <v>2</v>
      </c>
      <c r="D13" s="9" t="s">
        <v>259</v>
      </c>
      <c r="E13" s="11" t="s">
        <v>3</v>
      </c>
      <c r="F13" s="9" t="s">
        <v>4</v>
      </c>
      <c r="G13" s="2"/>
      <c r="H13" s="2"/>
    </row>
    <row r="14" spans="1:8" s="5" customFormat="1" ht="16.5" thickBot="1" x14ac:dyDescent="0.3">
      <c r="A14" s="39">
        <v>1</v>
      </c>
      <c r="B14" s="40" t="s">
        <v>43</v>
      </c>
      <c r="C14" s="41"/>
      <c r="D14" s="40"/>
      <c r="E14" s="42"/>
      <c r="F14" s="40"/>
      <c r="G14" s="2"/>
      <c r="H14" s="2"/>
    </row>
    <row r="15" spans="1:8" s="5" customFormat="1" ht="15.75" x14ac:dyDescent="0.25">
      <c r="A15" s="29" t="s">
        <v>16</v>
      </c>
      <c r="B15" s="27" t="s">
        <v>33</v>
      </c>
      <c r="C15" s="24" t="s">
        <v>8</v>
      </c>
      <c r="D15" s="34">
        <v>60</v>
      </c>
      <c r="E15" s="85">
        <v>0</v>
      </c>
      <c r="F15" s="37">
        <f>D15*E15</f>
        <v>0</v>
      </c>
      <c r="G15" s="2"/>
      <c r="H15" s="80"/>
    </row>
    <row r="16" spans="1:8" s="5" customFormat="1" ht="15.75" x14ac:dyDescent="0.25">
      <c r="A16" s="64"/>
      <c r="B16" s="61" t="s">
        <v>49</v>
      </c>
      <c r="C16" s="66"/>
      <c r="D16" s="51"/>
      <c r="E16" s="86"/>
      <c r="F16" s="55"/>
      <c r="G16" s="2"/>
      <c r="H16" s="80"/>
    </row>
    <row r="17" spans="1:8" s="5" customFormat="1" ht="15.75" x14ac:dyDescent="0.25">
      <c r="A17" s="64" t="s">
        <v>17</v>
      </c>
      <c r="B17" s="47" t="s">
        <v>34</v>
      </c>
      <c r="C17" s="66" t="s">
        <v>8</v>
      </c>
      <c r="D17" s="51">
        <v>140</v>
      </c>
      <c r="E17" s="87">
        <v>0</v>
      </c>
      <c r="F17" s="52">
        <f>D17*E17</f>
        <v>0</v>
      </c>
      <c r="G17" s="2"/>
      <c r="H17" s="80"/>
    </row>
    <row r="18" spans="1:8" s="5" customFormat="1" ht="15.75" x14ac:dyDescent="0.25">
      <c r="A18" s="64"/>
      <c r="B18" s="61" t="s">
        <v>49</v>
      </c>
      <c r="C18" s="66"/>
      <c r="D18" s="51"/>
      <c r="E18" s="86"/>
      <c r="F18" s="55"/>
      <c r="G18" s="2"/>
      <c r="H18" s="80"/>
    </row>
    <row r="19" spans="1:8" s="5" customFormat="1" ht="15.75" x14ac:dyDescent="0.25">
      <c r="A19" s="64" t="s">
        <v>18</v>
      </c>
      <c r="B19" s="47" t="s">
        <v>35</v>
      </c>
      <c r="C19" s="66" t="s">
        <v>8</v>
      </c>
      <c r="D19" s="51">
        <v>1</v>
      </c>
      <c r="E19" s="87">
        <v>0</v>
      </c>
      <c r="F19" s="52">
        <f>D19*E19</f>
        <v>0</v>
      </c>
      <c r="G19" s="2"/>
      <c r="H19" s="80"/>
    </row>
    <row r="20" spans="1:8" s="5" customFormat="1" ht="15.75" x14ac:dyDescent="0.25">
      <c r="A20" s="64"/>
      <c r="B20" s="61" t="s">
        <v>49</v>
      </c>
      <c r="C20" s="66"/>
      <c r="D20" s="51"/>
      <c r="E20" s="86"/>
      <c r="F20" s="55"/>
      <c r="G20" s="2"/>
      <c r="H20" s="80"/>
    </row>
    <row r="21" spans="1:8" s="5" customFormat="1" ht="15.75" x14ac:dyDescent="0.25">
      <c r="A21" s="64" t="s">
        <v>19</v>
      </c>
      <c r="B21" s="47" t="s">
        <v>36</v>
      </c>
      <c r="C21" s="66" t="s">
        <v>8</v>
      </c>
      <c r="D21" s="51">
        <v>540</v>
      </c>
      <c r="E21" s="87">
        <v>0</v>
      </c>
      <c r="F21" s="52">
        <f>D21*E21</f>
        <v>0</v>
      </c>
      <c r="G21" s="2"/>
      <c r="H21" s="80"/>
    </row>
    <row r="22" spans="1:8" s="5" customFormat="1" ht="15.75" x14ac:dyDescent="0.25">
      <c r="A22" s="64"/>
      <c r="B22" s="61" t="s">
        <v>49</v>
      </c>
      <c r="C22" s="66"/>
      <c r="D22" s="51"/>
      <c r="E22" s="86"/>
      <c r="F22" s="55"/>
      <c r="G22" s="2"/>
      <c r="H22" s="80"/>
    </row>
    <row r="23" spans="1:8" s="5" customFormat="1" ht="15.75" x14ac:dyDescent="0.25">
      <c r="A23" s="64" t="s">
        <v>20</v>
      </c>
      <c r="B23" s="47" t="s">
        <v>37</v>
      </c>
      <c r="C23" s="66" t="s">
        <v>8</v>
      </c>
      <c r="D23" s="51">
        <v>123</v>
      </c>
      <c r="E23" s="87">
        <v>0</v>
      </c>
      <c r="F23" s="52">
        <f>D23*E23</f>
        <v>0</v>
      </c>
      <c r="G23" s="2"/>
      <c r="H23" s="80"/>
    </row>
    <row r="24" spans="1:8" s="5" customFormat="1" ht="15.75" x14ac:dyDescent="0.25">
      <c r="A24" s="64"/>
      <c r="B24" s="61" t="s">
        <v>49</v>
      </c>
      <c r="C24" s="66"/>
      <c r="D24" s="51"/>
      <c r="E24" s="86"/>
      <c r="F24" s="55"/>
      <c r="G24" s="2"/>
      <c r="H24" s="80"/>
    </row>
    <row r="25" spans="1:8" s="5" customFormat="1" ht="15.75" x14ac:dyDescent="0.25">
      <c r="A25" s="64" t="s">
        <v>21</v>
      </c>
      <c r="B25" s="47" t="s">
        <v>38</v>
      </c>
      <c r="C25" s="66" t="s">
        <v>8</v>
      </c>
      <c r="D25" s="51">
        <v>145</v>
      </c>
      <c r="E25" s="87">
        <v>0</v>
      </c>
      <c r="F25" s="52">
        <f>D25*E25</f>
        <v>0</v>
      </c>
      <c r="G25" s="2"/>
      <c r="H25" s="80"/>
    </row>
    <row r="26" spans="1:8" s="5" customFormat="1" ht="15.75" x14ac:dyDescent="0.25">
      <c r="A26" s="64"/>
      <c r="B26" s="61" t="s">
        <v>49</v>
      </c>
      <c r="C26" s="66"/>
      <c r="D26" s="51"/>
      <c r="E26" s="86"/>
      <c r="F26" s="52"/>
      <c r="G26" s="2"/>
      <c r="H26" s="80"/>
    </row>
    <row r="27" spans="1:8" s="5" customFormat="1" ht="15.75" x14ac:dyDescent="0.25">
      <c r="A27" s="64" t="s">
        <v>22</v>
      </c>
      <c r="B27" s="47" t="s">
        <v>44</v>
      </c>
      <c r="C27" s="66" t="s">
        <v>8</v>
      </c>
      <c r="D27" s="51">
        <v>70</v>
      </c>
      <c r="E27" s="87">
        <v>0</v>
      </c>
      <c r="F27" s="52">
        <f>D27*E27</f>
        <v>0</v>
      </c>
      <c r="G27" s="2"/>
      <c r="H27" s="80"/>
    </row>
    <row r="28" spans="1:8" s="5" customFormat="1" ht="15.75" x14ac:dyDescent="0.25">
      <c r="A28" s="64"/>
      <c r="B28" s="61" t="s">
        <v>49</v>
      </c>
      <c r="C28" s="66"/>
      <c r="D28" s="51"/>
      <c r="E28" s="86"/>
      <c r="F28" s="52"/>
      <c r="G28" s="2"/>
      <c r="H28" s="80"/>
    </row>
    <row r="29" spans="1:8" s="5" customFormat="1" ht="15.75" x14ac:dyDescent="0.25">
      <c r="A29" s="64" t="s">
        <v>23</v>
      </c>
      <c r="B29" s="47" t="s">
        <v>39</v>
      </c>
      <c r="C29" s="66" t="s">
        <v>8</v>
      </c>
      <c r="D29" s="51">
        <v>70</v>
      </c>
      <c r="E29" s="87">
        <v>0</v>
      </c>
      <c r="F29" s="52">
        <f>D29*E29</f>
        <v>0</v>
      </c>
      <c r="G29" s="2"/>
      <c r="H29" s="80"/>
    </row>
    <row r="30" spans="1:8" s="5" customFormat="1" ht="15.75" x14ac:dyDescent="0.25">
      <c r="A30" s="64"/>
      <c r="B30" s="61" t="s">
        <v>49</v>
      </c>
      <c r="C30" s="66"/>
      <c r="D30" s="51"/>
      <c r="E30" s="86"/>
      <c r="F30" s="52"/>
      <c r="G30" s="2"/>
      <c r="H30" s="80"/>
    </row>
    <row r="31" spans="1:8" s="5" customFormat="1" ht="15.75" x14ac:dyDescent="0.25">
      <c r="A31" s="64" t="s">
        <v>24</v>
      </c>
      <c r="B31" s="47" t="s">
        <v>45</v>
      </c>
      <c r="C31" s="66" t="s">
        <v>8</v>
      </c>
      <c r="D31" s="51">
        <v>1</v>
      </c>
      <c r="E31" s="87">
        <v>0</v>
      </c>
      <c r="F31" s="52">
        <f>D31*E31</f>
        <v>0</v>
      </c>
      <c r="G31" s="2"/>
      <c r="H31" s="80"/>
    </row>
    <row r="32" spans="1:8" s="5" customFormat="1" ht="15.75" x14ac:dyDescent="0.25">
      <c r="A32" s="64"/>
      <c r="B32" s="63" t="s">
        <v>49</v>
      </c>
      <c r="C32" s="66"/>
      <c r="D32" s="51"/>
      <c r="E32" s="86"/>
      <c r="F32" s="52"/>
      <c r="G32" s="2"/>
      <c r="H32" s="80"/>
    </row>
    <row r="33" spans="1:8" s="5" customFormat="1" ht="15.75" x14ac:dyDescent="0.25">
      <c r="A33" s="64" t="s">
        <v>25</v>
      </c>
      <c r="B33" s="62" t="s">
        <v>46</v>
      </c>
      <c r="C33" s="66" t="s">
        <v>8</v>
      </c>
      <c r="D33" s="51">
        <v>86</v>
      </c>
      <c r="E33" s="87">
        <v>0</v>
      </c>
      <c r="F33" s="52">
        <f>D33*E33</f>
        <v>0</v>
      </c>
      <c r="G33" s="2"/>
      <c r="H33" s="80"/>
    </row>
    <row r="34" spans="1:8" s="5" customFormat="1" ht="15.75" x14ac:dyDescent="0.25">
      <c r="A34" s="64"/>
      <c r="B34" s="61" t="s">
        <v>49</v>
      </c>
      <c r="C34" s="66"/>
      <c r="D34" s="51"/>
      <c r="E34" s="86"/>
      <c r="F34" s="52"/>
      <c r="G34" s="2"/>
      <c r="H34" s="80"/>
    </row>
    <row r="35" spans="1:8" s="5" customFormat="1" ht="15.75" x14ac:dyDescent="0.25">
      <c r="A35" s="64" t="s">
        <v>50</v>
      </c>
      <c r="B35" s="62" t="s">
        <v>47</v>
      </c>
      <c r="C35" s="66" t="s">
        <v>8</v>
      </c>
      <c r="D35" s="51">
        <v>85</v>
      </c>
      <c r="E35" s="87">
        <v>0</v>
      </c>
      <c r="F35" s="52">
        <f>D35*E35</f>
        <v>0</v>
      </c>
      <c r="G35" s="2"/>
      <c r="H35" s="80"/>
    </row>
    <row r="36" spans="1:8" s="5" customFormat="1" ht="15.75" x14ac:dyDescent="0.25">
      <c r="A36" s="64"/>
      <c r="B36" s="63" t="s">
        <v>49</v>
      </c>
      <c r="C36" s="65"/>
      <c r="D36" s="51"/>
      <c r="E36" s="86"/>
      <c r="F36" s="52"/>
      <c r="G36" s="2"/>
      <c r="H36" s="80"/>
    </row>
    <row r="37" spans="1:8" s="5" customFormat="1" ht="15.75" x14ac:dyDescent="0.25">
      <c r="A37" s="64" t="s">
        <v>172</v>
      </c>
      <c r="B37" s="60" t="s">
        <v>140</v>
      </c>
      <c r="C37" s="25" t="s">
        <v>8</v>
      </c>
      <c r="D37" s="51">
        <v>1</v>
      </c>
      <c r="E37" s="87">
        <v>0</v>
      </c>
      <c r="F37" s="52">
        <f>D37*E37</f>
        <v>0</v>
      </c>
      <c r="G37" s="2"/>
      <c r="H37" s="80"/>
    </row>
    <row r="38" spans="1:8" s="5" customFormat="1" ht="15.75" x14ac:dyDescent="0.25">
      <c r="A38" s="64"/>
      <c r="B38" s="63"/>
      <c r="C38" s="65"/>
      <c r="D38" s="51"/>
      <c r="E38" s="86"/>
      <c r="F38" s="52"/>
      <c r="G38" s="2"/>
      <c r="H38" s="80"/>
    </row>
    <row r="39" spans="1:8" s="5" customFormat="1" ht="15.75" x14ac:dyDescent="0.25">
      <c r="A39" s="64" t="s">
        <v>173</v>
      </c>
      <c r="B39" s="60" t="s">
        <v>141</v>
      </c>
      <c r="C39" s="25" t="s">
        <v>8</v>
      </c>
      <c r="D39" s="51">
        <v>1</v>
      </c>
      <c r="E39" s="87">
        <v>0</v>
      </c>
      <c r="F39" s="52">
        <f>D39*E39</f>
        <v>0</v>
      </c>
      <c r="G39" s="2"/>
      <c r="H39" s="80"/>
    </row>
    <row r="40" spans="1:8" s="5" customFormat="1" ht="15.75" x14ac:dyDescent="0.25">
      <c r="A40" s="64"/>
      <c r="B40" s="63"/>
      <c r="C40" s="65"/>
      <c r="D40" s="51"/>
      <c r="E40" s="86"/>
      <c r="F40" s="52"/>
      <c r="G40" s="2"/>
      <c r="H40" s="80"/>
    </row>
    <row r="41" spans="1:8" s="5" customFormat="1" ht="15.75" x14ac:dyDescent="0.25">
      <c r="A41" s="64" t="s">
        <v>174</v>
      </c>
      <c r="B41" s="60" t="s">
        <v>142</v>
      </c>
      <c r="C41" s="25" t="s">
        <v>8</v>
      </c>
      <c r="D41" s="51">
        <v>1</v>
      </c>
      <c r="E41" s="88">
        <v>0</v>
      </c>
      <c r="F41" s="52">
        <f>D41*E41</f>
        <v>0</v>
      </c>
      <c r="G41" s="2"/>
      <c r="H41" s="80"/>
    </row>
    <row r="42" spans="1:8" s="5" customFormat="1" ht="15.75" x14ac:dyDescent="0.25">
      <c r="A42" s="64"/>
      <c r="B42" s="63"/>
      <c r="C42" s="65"/>
      <c r="D42" s="51"/>
      <c r="E42" s="89"/>
      <c r="F42" s="52"/>
      <c r="G42" s="2"/>
      <c r="H42" s="80"/>
    </row>
    <row r="43" spans="1:8" s="5" customFormat="1" ht="15.75" x14ac:dyDescent="0.25">
      <c r="A43" s="64" t="s">
        <v>175</v>
      </c>
      <c r="B43" s="60" t="s">
        <v>143</v>
      </c>
      <c r="C43" s="25" t="s">
        <v>8</v>
      </c>
      <c r="D43" s="51">
        <v>1</v>
      </c>
      <c r="E43" s="88">
        <v>0</v>
      </c>
      <c r="F43" s="52">
        <f>D43*E43</f>
        <v>0</v>
      </c>
      <c r="G43" s="2"/>
      <c r="H43" s="80"/>
    </row>
    <row r="44" spans="1:8" s="5" customFormat="1" ht="15.75" x14ac:dyDescent="0.25">
      <c r="A44" s="64"/>
      <c r="B44" s="63"/>
      <c r="C44" s="65"/>
      <c r="D44" s="51"/>
      <c r="E44" s="89"/>
      <c r="F44" s="52"/>
      <c r="G44" s="2"/>
      <c r="H44" s="80"/>
    </row>
    <row r="45" spans="1:8" s="5" customFormat="1" ht="15.75" x14ac:dyDescent="0.25">
      <c r="A45" s="64" t="s">
        <v>176</v>
      </c>
      <c r="B45" s="60" t="s">
        <v>144</v>
      </c>
      <c r="C45" s="25" t="s">
        <v>8</v>
      </c>
      <c r="D45" s="51">
        <v>1</v>
      </c>
      <c r="E45" s="88">
        <v>0</v>
      </c>
      <c r="F45" s="52">
        <f>D45*E45</f>
        <v>0</v>
      </c>
      <c r="G45" s="2"/>
      <c r="H45" s="80"/>
    </row>
    <row r="46" spans="1:8" s="5" customFormat="1" ht="15.75" x14ac:dyDescent="0.25">
      <c r="A46" s="64"/>
      <c r="B46" s="63"/>
      <c r="C46" s="65"/>
      <c r="D46" s="51"/>
      <c r="E46" s="89"/>
      <c r="F46" s="52"/>
      <c r="G46" s="2"/>
      <c r="H46" s="80"/>
    </row>
    <row r="47" spans="1:8" s="5" customFormat="1" ht="15.75" x14ac:dyDescent="0.25">
      <c r="A47" s="64" t="s">
        <v>177</v>
      </c>
      <c r="B47" s="60" t="s">
        <v>145</v>
      </c>
      <c r="C47" s="25" t="s">
        <v>8</v>
      </c>
      <c r="D47" s="51">
        <v>102</v>
      </c>
      <c r="E47" s="88">
        <v>0</v>
      </c>
      <c r="F47" s="52">
        <f>D47*E47</f>
        <v>0</v>
      </c>
      <c r="G47" s="2"/>
      <c r="H47" s="80"/>
    </row>
    <row r="48" spans="1:8" s="5" customFormat="1" ht="15.75" x14ac:dyDescent="0.25">
      <c r="A48" s="64"/>
      <c r="B48" s="63"/>
      <c r="C48" s="65"/>
      <c r="D48" s="51"/>
      <c r="E48" s="89"/>
      <c r="F48" s="52"/>
      <c r="G48" s="2"/>
      <c r="H48" s="80"/>
    </row>
    <row r="49" spans="1:8" s="5" customFormat="1" ht="15.75" x14ac:dyDescent="0.25">
      <c r="A49" s="64" t="s">
        <v>178</v>
      </c>
      <c r="B49" s="60" t="s">
        <v>146</v>
      </c>
      <c r="C49" s="25" t="s">
        <v>8</v>
      </c>
      <c r="D49" s="51">
        <v>1</v>
      </c>
      <c r="E49" s="88">
        <v>0</v>
      </c>
      <c r="F49" s="52">
        <f>D49*E49</f>
        <v>0</v>
      </c>
      <c r="G49" s="2"/>
      <c r="H49" s="80"/>
    </row>
    <row r="50" spans="1:8" s="5" customFormat="1" ht="15.75" x14ac:dyDescent="0.25">
      <c r="A50" s="64"/>
      <c r="B50" s="63"/>
      <c r="C50" s="65"/>
      <c r="D50" s="51"/>
      <c r="E50" s="89"/>
      <c r="F50" s="52"/>
      <c r="G50" s="2"/>
      <c r="H50" s="80"/>
    </row>
    <row r="51" spans="1:8" s="5" customFormat="1" ht="15.75" x14ac:dyDescent="0.25">
      <c r="A51" s="64" t="s">
        <v>179</v>
      </c>
      <c r="B51" s="60" t="s">
        <v>147</v>
      </c>
      <c r="C51" s="25" t="s">
        <v>8</v>
      </c>
      <c r="D51" s="51">
        <v>1</v>
      </c>
      <c r="E51" s="88">
        <v>0</v>
      </c>
      <c r="F51" s="52">
        <f>D51*E51</f>
        <v>0</v>
      </c>
      <c r="G51" s="2"/>
      <c r="H51" s="80"/>
    </row>
    <row r="52" spans="1:8" s="5" customFormat="1" ht="15.75" x14ac:dyDescent="0.25">
      <c r="A52" s="64"/>
      <c r="B52" s="63"/>
      <c r="C52" s="65"/>
      <c r="D52" s="51"/>
      <c r="E52" s="89"/>
      <c r="F52" s="52"/>
      <c r="G52" s="2"/>
      <c r="H52" s="80"/>
    </row>
    <row r="53" spans="1:8" s="5" customFormat="1" ht="15.75" x14ac:dyDescent="0.25">
      <c r="A53" s="64" t="s">
        <v>180</v>
      </c>
      <c r="B53" s="60" t="s">
        <v>147</v>
      </c>
      <c r="C53" s="25" t="s">
        <v>8</v>
      </c>
      <c r="D53" s="51">
        <v>1</v>
      </c>
      <c r="E53" s="88">
        <v>0</v>
      </c>
      <c r="F53" s="52">
        <f>D53*E53</f>
        <v>0</v>
      </c>
      <c r="G53" s="2"/>
      <c r="H53" s="80"/>
    </row>
    <row r="54" spans="1:8" s="5" customFormat="1" ht="15.75" x14ac:dyDescent="0.25">
      <c r="A54" s="64"/>
      <c r="B54" s="63"/>
      <c r="C54" s="65"/>
      <c r="D54" s="51"/>
      <c r="E54" s="89"/>
      <c r="F54" s="52"/>
      <c r="G54" s="2"/>
      <c r="H54" s="80"/>
    </row>
    <row r="55" spans="1:8" s="5" customFormat="1" ht="15.75" x14ac:dyDescent="0.25">
      <c r="A55" s="64" t="s">
        <v>181</v>
      </c>
      <c r="B55" s="60" t="s">
        <v>148</v>
      </c>
      <c r="C55" s="25" t="s">
        <v>8</v>
      </c>
      <c r="D55" s="51">
        <v>1</v>
      </c>
      <c r="E55" s="88">
        <v>0</v>
      </c>
      <c r="F55" s="52">
        <f>D55*E55</f>
        <v>0</v>
      </c>
      <c r="G55" s="2"/>
      <c r="H55" s="80"/>
    </row>
    <row r="56" spans="1:8" s="5" customFormat="1" ht="15.75" x14ac:dyDescent="0.25">
      <c r="A56" s="64"/>
      <c r="B56" s="63"/>
      <c r="C56" s="65"/>
      <c r="D56" s="51"/>
      <c r="E56" s="89"/>
      <c r="F56" s="52"/>
      <c r="G56" s="2"/>
      <c r="H56" s="80"/>
    </row>
    <row r="57" spans="1:8" s="5" customFormat="1" ht="15.75" x14ac:dyDescent="0.25">
      <c r="A57" s="64" t="s">
        <v>182</v>
      </c>
      <c r="B57" s="60" t="s">
        <v>149</v>
      </c>
      <c r="C57" s="25" t="s">
        <v>8</v>
      </c>
      <c r="D57" s="51">
        <v>68</v>
      </c>
      <c r="E57" s="88">
        <v>0</v>
      </c>
      <c r="F57" s="52">
        <f>D57*E57</f>
        <v>0</v>
      </c>
      <c r="G57" s="2"/>
      <c r="H57" s="80"/>
    </row>
    <row r="58" spans="1:8" s="5" customFormat="1" ht="15.75" x14ac:dyDescent="0.25">
      <c r="A58" s="75"/>
      <c r="B58" s="59"/>
      <c r="C58" s="66"/>
      <c r="D58" s="54"/>
      <c r="E58" s="89"/>
      <c r="F58" s="55"/>
      <c r="G58" s="2"/>
      <c r="H58" s="80"/>
    </row>
    <row r="59" spans="1:8" s="5" customFormat="1" ht="15.75" x14ac:dyDescent="0.25">
      <c r="A59" s="75" t="s">
        <v>223</v>
      </c>
      <c r="B59" s="59" t="s">
        <v>156</v>
      </c>
      <c r="C59" s="66" t="s">
        <v>8</v>
      </c>
      <c r="D59" s="54">
        <v>39</v>
      </c>
      <c r="E59" s="87">
        <v>0</v>
      </c>
      <c r="F59" s="52">
        <f>D59*E59</f>
        <v>0</v>
      </c>
      <c r="G59" s="2"/>
      <c r="H59" s="80"/>
    </row>
    <row r="60" spans="1:8" s="5" customFormat="1" ht="15.75" x14ac:dyDescent="0.25">
      <c r="A60" s="75"/>
      <c r="B60" s="47"/>
      <c r="C60" s="65"/>
      <c r="D60" s="54"/>
      <c r="E60" s="86"/>
      <c r="F60" s="55"/>
      <c r="G60" s="2"/>
      <c r="H60" s="80"/>
    </row>
    <row r="61" spans="1:8" s="5" customFormat="1" ht="15.75" x14ac:dyDescent="0.25">
      <c r="A61" s="75" t="s">
        <v>224</v>
      </c>
      <c r="B61" s="59" t="s">
        <v>157</v>
      </c>
      <c r="C61" s="25" t="s">
        <v>8</v>
      </c>
      <c r="D61" s="54">
        <v>20</v>
      </c>
      <c r="E61" s="87">
        <v>0</v>
      </c>
      <c r="F61" s="52">
        <f>D61*E61</f>
        <v>0</v>
      </c>
      <c r="G61" s="2"/>
      <c r="H61" s="80"/>
    </row>
    <row r="62" spans="1:8" s="5" customFormat="1" ht="15.75" x14ac:dyDescent="0.25">
      <c r="A62" s="75"/>
      <c r="B62" s="47"/>
      <c r="C62" s="66"/>
      <c r="D62" s="54"/>
      <c r="E62" s="86"/>
      <c r="F62" s="55"/>
      <c r="G62" s="2"/>
      <c r="H62" s="80"/>
    </row>
    <row r="63" spans="1:8" s="5" customFormat="1" ht="15.75" x14ac:dyDescent="0.25">
      <c r="A63" s="75" t="s">
        <v>225</v>
      </c>
      <c r="B63" s="59" t="s">
        <v>158</v>
      </c>
      <c r="C63" s="66" t="s">
        <v>8</v>
      </c>
      <c r="D63" s="54">
        <v>30</v>
      </c>
      <c r="E63" s="87">
        <v>0</v>
      </c>
      <c r="F63" s="52">
        <f>D63*E63</f>
        <v>0</v>
      </c>
      <c r="G63" s="2"/>
      <c r="H63" s="80"/>
    </row>
    <row r="64" spans="1:8" s="5" customFormat="1" ht="15.75" x14ac:dyDescent="0.25">
      <c r="A64" s="75"/>
      <c r="B64" s="47"/>
      <c r="C64" s="65"/>
      <c r="D64" s="54"/>
      <c r="E64" s="86"/>
      <c r="F64" s="55"/>
      <c r="G64" s="2"/>
      <c r="H64" s="80"/>
    </row>
    <row r="65" spans="1:8" s="5" customFormat="1" ht="15.75" x14ac:dyDescent="0.25">
      <c r="A65" s="75" t="s">
        <v>226</v>
      </c>
      <c r="B65" s="59" t="s">
        <v>159</v>
      </c>
      <c r="C65" s="25" t="s">
        <v>8</v>
      </c>
      <c r="D65" s="54">
        <v>1</v>
      </c>
      <c r="E65" s="87">
        <v>0</v>
      </c>
      <c r="F65" s="52">
        <f>D65*E65</f>
        <v>0</v>
      </c>
      <c r="G65" s="2"/>
      <c r="H65" s="80"/>
    </row>
    <row r="66" spans="1:8" s="5" customFormat="1" ht="15.75" x14ac:dyDescent="0.25">
      <c r="A66" s="75"/>
      <c r="B66" s="47"/>
      <c r="C66" s="66"/>
      <c r="D66" s="54"/>
      <c r="E66" s="86"/>
      <c r="F66" s="55"/>
      <c r="G66" s="2"/>
      <c r="H66" s="80"/>
    </row>
    <row r="67" spans="1:8" s="5" customFormat="1" ht="15.75" x14ac:dyDescent="0.25">
      <c r="A67" s="75" t="s">
        <v>227</v>
      </c>
      <c r="B67" s="59" t="s">
        <v>160</v>
      </c>
      <c r="C67" s="66" t="s">
        <v>8</v>
      </c>
      <c r="D67" s="54">
        <v>1</v>
      </c>
      <c r="E67" s="87">
        <v>0</v>
      </c>
      <c r="F67" s="52">
        <f>D67*E67</f>
        <v>0</v>
      </c>
      <c r="G67" s="2"/>
      <c r="H67" s="80"/>
    </row>
    <row r="68" spans="1:8" s="5" customFormat="1" ht="15.75" x14ac:dyDescent="0.25">
      <c r="A68" s="75"/>
      <c r="B68" s="47"/>
      <c r="C68" s="65"/>
      <c r="D68" s="54"/>
      <c r="E68" s="86"/>
      <c r="F68" s="55"/>
      <c r="G68" s="2"/>
      <c r="H68" s="80"/>
    </row>
    <row r="69" spans="1:8" s="5" customFormat="1" ht="15.75" x14ac:dyDescent="0.25">
      <c r="A69" s="75" t="s">
        <v>228</v>
      </c>
      <c r="B69" s="59" t="s">
        <v>161</v>
      </c>
      <c r="C69" s="25" t="s">
        <v>8</v>
      </c>
      <c r="D69" s="54">
        <v>1</v>
      </c>
      <c r="E69" s="87">
        <v>0</v>
      </c>
      <c r="F69" s="52">
        <f>D69*E69</f>
        <v>0</v>
      </c>
      <c r="G69" s="2"/>
      <c r="H69" s="80"/>
    </row>
    <row r="70" spans="1:8" s="5" customFormat="1" ht="15.75" x14ac:dyDescent="0.25">
      <c r="A70" s="75"/>
      <c r="B70" s="47"/>
      <c r="C70" s="66"/>
      <c r="D70" s="54"/>
      <c r="E70" s="86"/>
      <c r="F70" s="55"/>
      <c r="G70" s="2"/>
      <c r="H70" s="80"/>
    </row>
    <row r="71" spans="1:8" s="5" customFormat="1" ht="15.75" x14ac:dyDescent="0.25">
      <c r="A71" s="75" t="s">
        <v>229</v>
      </c>
      <c r="B71" s="59" t="s">
        <v>162</v>
      </c>
      <c r="C71" s="66" t="s">
        <v>8</v>
      </c>
      <c r="D71" s="54">
        <v>1</v>
      </c>
      <c r="E71" s="87">
        <v>0</v>
      </c>
      <c r="F71" s="52">
        <f>D71*E71</f>
        <v>0</v>
      </c>
      <c r="G71" s="2"/>
      <c r="H71" s="80"/>
    </row>
    <row r="72" spans="1:8" s="5" customFormat="1" ht="15.75" x14ac:dyDescent="0.25">
      <c r="A72" s="75"/>
      <c r="B72" s="47"/>
      <c r="C72" s="65"/>
      <c r="D72" s="54"/>
      <c r="E72" s="86"/>
      <c r="F72" s="55"/>
      <c r="G72" s="2"/>
      <c r="H72" s="80"/>
    </row>
    <row r="73" spans="1:8" s="5" customFormat="1" ht="15.75" x14ac:dyDescent="0.25">
      <c r="A73" s="75" t="s">
        <v>230</v>
      </c>
      <c r="B73" s="59" t="s">
        <v>163</v>
      </c>
      <c r="C73" s="25" t="s">
        <v>8</v>
      </c>
      <c r="D73" s="54">
        <v>1</v>
      </c>
      <c r="E73" s="87">
        <v>0</v>
      </c>
      <c r="F73" s="52">
        <f>D73*E73</f>
        <v>0</v>
      </c>
      <c r="G73" s="2"/>
      <c r="H73" s="80"/>
    </row>
    <row r="74" spans="1:8" s="5" customFormat="1" ht="15.75" x14ac:dyDescent="0.25">
      <c r="A74" s="75"/>
      <c r="B74" s="47"/>
      <c r="C74" s="66"/>
      <c r="D74" s="54"/>
      <c r="E74" s="86"/>
      <c r="F74" s="55"/>
      <c r="G74" s="2"/>
      <c r="H74" s="80"/>
    </row>
    <row r="75" spans="1:8" s="5" customFormat="1" ht="15.75" x14ac:dyDescent="0.25">
      <c r="A75" s="75" t="s">
        <v>231</v>
      </c>
      <c r="B75" s="59" t="s">
        <v>164</v>
      </c>
      <c r="C75" s="66" t="s">
        <v>8</v>
      </c>
      <c r="D75" s="54">
        <v>1</v>
      </c>
      <c r="E75" s="87">
        <v>0</v>
      </c>
      <c r="F75" s="52">
        <f>D75*E75</f>
        <v>0</v>
      </c>
      <c r="G75" s="2"/>
      <c r="H75" s="80"/>
    </row>
    <row r="76" spans="1:8" s="5" customFormat="1" ht="15.75" x14ac:dyDescent="0.25">
      <c r="A76" s="75"/>
      <c r="B76" s="47"/>
      <c r="C76" s="65"/>
      <c r="D76" s="54"/>
      <c r="E76" s="86"/>
      <c r="F76" s="55"/>
      <c r="G76" s="2"/>
      <c r="H76" s="80"/>
    </row>
    <row r="77" spans="1:8" s="5" customFormat="1" ht="15.75" x14ac:dyDescent="0.25">
      <c r="A77" s="75" t="s">
        <v>232</v>
      </c>
      <c r="B77" s="59" t="s">
        <v>165</v>
      </c>
      <c r="C77" s="25" t="s">
        <v>8</v>
      </c>
      <c r="D77" s="54">
        <v>1</v>
      </c>
      <c r="E77" s="87">
        <v>0</v>
      </c>
      <c r="F77" s="52">
        <f>D77*E77</f>
        <v>0</v>
      </c>
      <c r="G77" s="2"/>
      <c r="H77" s="80"/>
    </row>
    <row r="78" spans="1:8" s="5" customFormat="1" ht="15.75" x14ac:dyDescent="0.25">
      <c r="A78" s="75"/>
      <c r="B78" s="47"/>
      <c r="C78" s="66"/>
      <c r="D78" s="54"/>
      <c r="E78" s="86"/>
      <c r="F78" s="55"/>
      <c r="G78" s="2"/>
      <c r="H78" s="80"/>
    </row>
    <row r="79" spans="1:8" s="5" customFormat="1" ht="15.75" x14ac:dyDescent="0.25">
      <c r="A79" s="75" t="s">
        <v>233</v>
      </c>
      <c r="B79" s="60" t="s">
        <v>166</v>
      </c>
      <c r="C79" s="66" t="s">
        <v>8</v>
      </c>
      <c r="D79" s="54">
        <v>1</v>
      </c>
      <c r="E79" s="87">
        <v>0</v>
      </c>
      <c r="F79" s="52">
        <f>D79*E79</f>
        <v>0</v>
      </c>
      <c r="G79" s="2"/>
      <c r="H79" s="80"/>
    </row>
    <row r="80" spans="1:8" s="5" customFormat="1" ht="15.75" x14ac:dyDescent="0.25">
      <c r="A80" s="75"/>
      <c r="B80" s="60"/>
      <c r="C80" s="65"/>
      <c r="D80" s="54"/>
      <c r="E80" s="86"/>
      <c r="F80" s="55"/>
      <c r="G80" s="2"/>
      <c r="H80" s="80"/>
    </row>
    <row r="81" spans="1:8" s="5" customFormat="1" ht="15.75" x14ac:dyDescent="0.25">
      <c r="A81" s="75" t="s">
        <v>234</v>
      </c>
      <c r="B81" s="60" t="s">
        <v>167</v>
      </c>
      <c r="C81" s="25" t="s">
        <v>8</v>
      </c>
      <c r="D81" s="54">
        <v>1</v>
      </c>
      <c r="E81" s="87">
        <v>0</v>
      </c>
      <c r="F81" s="52">
        <f>D81*E81</f>
        <v>0</v>
      </c>
      <c r="G81" s="2"/>
      <c r="H81" s="80"/>
    </row>
    <row r="82" spans="1:8" s="5" customFormat="1" ht="15.75" x14ac:dyDescent="0.25">
      <c r="A82" s="75"/>
      <c r="B82" s="60"/>
      <c r="C82" s="26"/>
      <c r="D82" s="54"/>
      <c r="E82" s="86"/>
      <c r="F82" s="55"/>
      <c r="G82" s="2"/>
      <c r="H82" s="80"/>
    </row>
    <row r="83" spans="1:8" s="5" customFormat="1" ht="15.75" x14ac:dyDescent="0.25">
      <c r="A83" s="75" t="s">
        <v>241</v>
      </c>
      <c r="B83" s="60" t="s">
        <v>235</v>
      </c>
      <c r="C83" s="66" t="s">
        <v>8</v>
      </c>
      <c r="D83" s="54">
        <v>44</v>
      </c>
      <c r="E83" s="90">
        <v>0</v>
      </c>
      <c r="F83" s="55">
        <v>0</v>
      </c>
      <c r="G83" s="2"/>
      <c r="H83" s="80"/>
    </row>
    <row r="84" spans="1:8" s="5" customFormat="1" ht="15.75" x14ac:dyDescent="0.25">
      <c r="A84" s="75"/>
      <c r="B84" s="60"/>
      <c r="C84" s="65"/>
      <c r="D84" s="54"/>
      <c r="E84" s="86"/>
      <c r="F84" s="55"/>
      <c r="G84" s="2"/>
      <c r="H84" s="80"/>
    </row>
    <row r="85" spans="1:8" s="5" customFormat="1" ht="15.75" x14ac:dyDescent="0.25">
      <c r="A85" s="75" t="s">
        <v>242</v>
      </c>
      <c r="B85" s="60" t="s">
        <v>236</v>
      </c>
      <c r="C85" s="25" t="s">
        <v>8</v>
      </c>
      <c r="D85" s="54">
        <v>10</v>
      </c>
      <c r="E85" s="90">
        <v>0</v>
      </c>
      <c r="F85" s="55">
        <v>0</v>
      </c>
      <c r="G85" s="2"/>
      <c r="H85" s="80"/>
    </row>
    <row r="86" spans="1:8" s="5" customFormat="1" ht="15.75" x14ac:dyDescent="0.25">
      <c r="A86" s="75"/>
      <c r="B86" s="60"/>
      <c r="C86" s="26"/>
      <c r="D86" s="54"/>
      <c r="E86" s="86"/>
      <c r="F86" s="55"/>
      <c r="G86" s="2"/>
      <c r="H86" s="80"/>
    </row>
    <row r="87" spans="1:8" s="5" customFormat="1" ht="15.75" x14ac:dyDescent="0.25">
      <c r="A87" s="75" t="s">
        <v>243</v>
      </c>
      <c r="B87" s="60" t="s">
        <v>237</v>
      </c>
      <c r="C87" s="66" t="s">
        <v>8</v>
      </c>
      <c r="D87" s="54">
        <v>10</v>
      </c>
      <c r="E87" s="90">
        <v>0</v>
      </c>
      <c r="F87" s="55">
        <v>0</v>
      </c>
      <c r="G87" s="2"/>
      <c r="H87" s="80"/>
    </row>
    <row r="88" spans="1:8" s="5" customFormat="1" ht="15.75" x14ac:dyDescent="0.25">
      <c r="A88" s="75"/>
      <c r="B88" s="60"/>
      <c r="C88" s="65"/>
      <c r="D88" s="54"/>
      <c r="E88" s="86"/>
      <c r="F88" s="55"/>
      <c r="G88" s="2"/>
      <c r="H88" s="80"/>
    </row>
    <row r="89" spans="1:8" s="5" customFormat="1" ht="15.75" x14ac:dyDescent="0.25">
      <c r="A89" s="75" t="s">
        <v>244</v>
      </c>
      <c r="B89" s="60" t="s">
        <v>238</v>
      </c>
      <c r="C89" s="25" t="s">
        <v>8</v>
      </c>
      <c r="D89" s="54">
        <v>10</v>
      </c>
      <c r="E89" s="90">
        <v>0</v>
      </c>
      <c r="F89" s="55">
        <v>0</v>
      </c>
      <c r="G89" s="2"/>
      <c r="H89" s="80"/>
    </row>
    <row r="90" spans="1:8" s="5" customFormat="1" ht="15.75" x14ac:dyDescent="0.25">
      <c r="A90" s="75"/>
      <c r="B90" s="60"/>
      <c r="C90" s="26"/>
      <c r="D90" s="54"/>
      <c r="E90" s="86"/>
      <c r="F90" s="55"/>
      <c r="G90" s="2"/>
      <c r="H90" s="80"/>
    </row>
    <row r="91" spans="1:8" s="5" customFormat="1" ht="15.75" x14ac:dyDescent="0.25">
      <c r="A91" s="75" t="s">
        <v>245</v>
      </c>
      <c r="B91" s="60" t="s">
        <v>239</v>
      </c>
      <c r="C91" s="66" t="s">
        <v>8</v>
      </c>
      <c r="D91" s="54">
        <v>10</v>
      </c>
      <c r="E91" s="90">
        <v>0</v>
      </c>
      <c r="F91" s="55">
        <v>0</v>
      </c>
      <c r="G91" s="2"/>
      <c r="H91" s="80"/>
    </row>
    <row r="92" spans="1:8" s="5" customFormat="1" ht="15.75" x14ac:dyDescent="0.25">
      <c r="A92" s="75"/>
      <c r="B92" s="60"/>
      <c r="C92" s="65"/>
      <c r="D92" s="54"/>
      <c r="E92" s="86"/>
      <c r="F92" s="55"/>
      <c r="G92" s="2"/>
      <c r="H92" s="80"/>
    </row>
    <row r="93" spans="1:8" s="5" customFormat="1" ht="15.75" x14ac:dyDescent="0.25">
      <c r="A93" s="75" t="s">
        <v>246</v>
      </c>
      <c r="B93" s="60" t="s">
        <v>240</v>
      </c>
      <c r="C93" s="25" t="s">
        <v>8</v>
      </c>
      <c r="D93" s="54">
        <v>10</v>
      </c>
      <c r="E93" s="90">
        <v>0</v>
      </c>
      <c r="F93" s="55">
        <v>0</v>
      </c>
      <c r="G93" s="2"/>
      <c r="H93" s="80"/>
    </row>
    <row r="94" spans="1:8" s="5" customFormat="1" ht="15.75" x14ac:dyDescent="0.25">
      <c r="A94" s="75"/>
      <c r="B94" s="60"/>
      <c r="C94" s="66"/>
      <c r="D94" s="54"/>
      <c r="E94" s="86"/>
      <c r="F94" s="55"/>
      <c r="G94" s="2"/>
      <c r="H94" s="80"/>
    </row>
    <row r="95" spans="1:8" s="5" customFormat="1" ht="15.75" x14ac:dyDescent="0.25">
      <c r="A95" s="75" t="s">
        <v>248</v>
      </c>
      <c r="B95" s="60" t="s">
        <v>247</v>
      </c>
      <c r="C95" s="66" t="s">
        <v>8</v>
      </c>
      <c r="D95" s="54">
        <v>10</v>
      </c>
      <c r="E95" s="90">
        <v>0</v>
      </c>
      <c r="F95" s="55">
        <v>0</v>
      </c>
      <c r="G95" s="2"/>
      <c r="H95" s="80"/>
    </row>
    <row r="96" spans="1:8" s="5" customFormat="1" ht="16.5" thickBot="1" x14ac:dyDescent="0.3">
      <c r="A96" s="75"/>
      <c r="B96" s="59"/>
      <c r="C96" s="26"/>
      <c r="D96" s="54"/>
      <c r="E96" s="86"/>
      <c r="F96" s="55"/>
      <c r="G96" s="2"/>
      <c r="H96" s="80"/>
    </row>
    <row r="97" spans="1:8" s="5" customFormat="1" ht="16.5" thickBot="1" x14ac:dyDescent="0.3">
      <c r="A97" s="39" t="s">
        <v>26</v>
      </c>
      <c r="B97" s="40" t="s">
        <v>113</v>
      </c>
      <c r="C97" s="41"/>
      <c r="D97" s="40"/>
      <c r="E97" s="91"/>
      <c r="F97" s="40"/>
      <c r="G97" s="2"/>
      <c r="H97" s="80"/>
    </row>
    <row r="98" spans="1:8" s="5" customFormat="1" ht="15.75" x14ac:dyDescent="0.25">
      <c r="A98" s="29" t="s">
        <v>27</v>
      </c>
      <c r="B98" s="27" t="s">
        <v>40</v>
      </c>
      <c r="C98" s="24" t="s">
        <v>8</v>
      </c>
      <c r="D98" s="34">
        <v>520</v>
      </c>
      <c r="E98" s="85">
        <v>0</v>
      </c>
      <c r="F98" s="37">
        <f>D98*E98</f>
        <v>0</v>
      </c>
      <c r="G98" s="2"/>
      <c r="H98" s="80"/>
    </row>
    <row r="99" spans="1:8" s="5" customFormat="1" ht="15.75" x14ac:dyDescent="0.25">
      <c r="A99" s="64"/>
      <c r="B99" s="61"/>
      <c r="C99" s="66"/>
      <c r="D99" s="51"/>
      <c r="E99" s="86"/>
      <c r="F99" s="52"/>
      <c r="G99" s="2"/>
      <c r="H99" s="80"/>
    </row>
    <row r="100" spans="1:8" s="5" customFormat="1" ht="15.75" x14ac:dyDescent="0.25">
      <c r="A100" s="64" t="s">
        <v>28</v>
      </c>
      <c r="B100" s="47" t="s">
        <v>41</v>
      </c>
      <c r="C100" s="66" t="s">
        <v>8</v>
      </c>
      <c r="D100" s="51">
        <v>1</v>
      </c>
      <c r="E100" s="87">
        <v>0</v>
      </c>
      <c r="F100" s="52">
        <f>D100*E100</f>
        <v>0</v>
      </c>
      <c r="G100" s="2"/>
      <c r="H100" s="80"/>
    </row>
    <row r="101" spans="1:8" s="5" customFormat="1" ht="15.75" x14ac:dyDescent="0.25">
      <c r="A101" s="64"/>
      <c r="B101" s="61"/>
      <c r="C101" s="66"/>
      <c r="D101" s="51"/>
      <c r="E101" s="86"/>
      <c r="F101" s="52"/>
      <c r="G101" s="2"/>
      <c r="H101" s="80"/>
    </row>
    <row r="102" spans="1:8" s="5" customFormat="1" ht="15.75" x14ac:dyDescent="0.25">
      <c r="A102" s="64" t="s">
        <v>29</v>
      </c>
      <c r="B102" s="47" t="s">
        <v>42</v>
      </c>
      <c r="C102" s="66" t="s">
        <v>8</v>
      </c>
      <c r="D102" s="51">
        <v>1</v>
      </c>
      <c r="E102" s="87">
        <v>0</v>
      </c>
      <c r="F102" s="52">
        <f>D102*E102</f>
        <v>0</v>
      </c>
      <c r="G102" s="2"/>
      <c r="H102" s="80"/>
    </row>
    <row r="103" spans="1:8" s="5" customFormat="1" ht="15.75" x14ac:dyDescent="0.25">
      <c r="A103" s="64"/>
      <c r="B103" s="61"/>
      <c r="C103" s="66"/>
      <c r="D103" s="51"/>
      <c r="E103" s="86"/>
      <c r="F103" s="52"/>
      <c r="G103" s="2"/>
      <c r="H103" s="80"/>
    </row>
    <row r="104" spans="1:8" s="5" customFormat="1" ht="31.5" x14ac:dyDescent="0.25">
      <c r="A104" s="64" t="s">
        <v>51</v>
      </c>
      <c r="B104" s="47" t="s">
        <v>57</v>
      </c>
      <c r="C104" s="66" t="s">
        <v>8</v>
      </c>
      <c r="D104" s="51">
        <v>1</v>
      </c>
      <c r="E104" s="87">
        <v>0</v>
      </c>
      <c r="F104" s="52">
        <f>D104*E104</f>
        <v>0</v>
      </c>
      <c r="G104" s="2"/>
      <c r="H104" s="80"/>
    </row>
    <row r="105" spans="1:8" s="5" customFormat="1" ht="15.75" x14ac:dyDescent="0.25">
      <c r="A105" s="64"/>
      <c r="B105" s="61"/>
      <c r="C105" s="66"/>
      <c r="D105" s="51"/>
      <c r="E105" s="86"/>
      <c r="F105" s="52"/>
      <c r="G105" s="2"/>
      <c r="H105" s="80"/>
    </row>
    <row r="106" spans="1:8" s="5" customFormat="1" ht="31.5" x14ac:dyDescent="0.25">
      <c r="A106" s="64" t="s">
        <v>52</v>
      </c>
      <c r="B106" s="47" t="s">
        <v>58</v>
      </c>
      <c r="C106" s="66" t="s">
        <v>8</v>
      </c>
      <c r="D106" s="51">
        <v>1</v>
      </c>
      <c r="E106" s="87">
        <v>0</v>
      </c>
      <c r="F106" s="52">
        <f>D106*E106</f>
        <v>0</v>
      </c>
      <c r="G106" s="2"/>
      <c r="H106" s="80"/>
    </row>
    <row r="107" spans="1:8" s="5" customFormat="1" ht="15.75" x14ac:dyDescent="0.25">
      <c r="A107" s="64"/>
      <c r="B107" s="61"/>
      <c r="C107" s="66"/>
      <c r="D107" s="51"/>
      <c r="E107" s="86"/>
      <c r="F107" s="52"/>
      <c r="G107" s="2"/>
      <c r="H107" s="80"/>
    </row>
    <row r="108" spans="1:8" s="5" customFormat="1" ht="15.75" x14ac:dyDescent="0.25">
      <c r="A108" s="64" t="s">
        <v>53</v>
      </c>
      <c r="B108" s="47" t="s">
        <v>54</v>
      </c>
      <c r="C108" s="66" t="s">
        <v>8</v>
      </c>
      <c r="D108" s="51">
        <v>1</v>
      </c>
      <c r="E108" s="87">
        <v>0</v>
      </c>
      <c r="F108" s="52">
        <f>D108*E108</f>
        <v>0</v>
      </c>
      <c r="G108" s="2"/>
      <c r="H108" s="80"/>
    </row>
    <row r="109" spans="1:8" s="5" customFormat="1" ht="15.75" x14ac:dyDescent="0.25">
      <c r="A109" s="64"/>
      <c r="B109" s="63"/>
      <c r="C109" s="66"/>
      <c r="D109" s="51"/>
      <c r="E109" s="86"/>
      <c r="F109" s="52"/>
      <c r="G109" s="2"/>
      <c r="H109" s="80"/>
    </row>
    <row r="110" spans="1:8" s="5" customFormat="1" ht="15.75" x14ac:dyDescent="0.25">
      <c r="A110" s="64" t="s">
        <v>55</v>
      </c>
      <c r="B110" s="62" t="s">
        <v>56</v>
      </c>
      <c r="C110" s="66" t="s">
        <v>8</v>
      </c>
      <c r="D110" s="51">
        <v>1</v>
      </c>
      <c r="E110" s="87">
        <v>0</v>
      </c>
      <c r="F110" s="52">
        <f>D110*E110</f>
        <v>0</v>
      </c>
      <c r="G110" s="2"/>
      <c r="H110" s="80"/>
    </row>
    <row r="111" spans="1:8" s="5" customFormat="1" ht="15.75" x14ac:dyDescent="0.25">
      <c r="A111" s="49"/>
      <c r="B111" s="47"/>
      <c r="C111" s="50"/>
      <c r="D111" s="51"/>
      <c r="E111" s="86"/>
      <c r="F111" s="52"/>
      <c r="G111" s="2"/>
      <c r="H111" s="80"/>
    </row>
    <row r="112" spans="1:8" s="5" customFormat="1" ht="15.75" x14ac:dyDescent="0.25">
      <c r="A112" s="49" t="s">
        <v>67</v>
      </c>
      <c r="B112" s="47" t="s">
        <v>100</v>
      </c>
      <c r="C112" s="50" t="s">
        <v>8</v>
      </c>
      <c r="D112" s="51">
        <v>1</v>
      </c>
      <c r="E112" s="88">
        <v>0</v>
      </c>
      <c r="F112" s="52">
        <f>D112*E112</f>
        <v>0</v>
      </c>
      <c r="G112" s="2"/>
      <c r="H112" s="80"/>
    </row>
    <row r="113" spans="1:8" s="5" customFormat="1" ht="15.75" x14ac:dyDescent="0.25">
      <c r="A113" s="49"/>
      <c r="B113" s="47"/>
      <c r="C113" s="50"/>
      <c r="D113" s="51"/>
      <c r="E113" s="92"/>
      <c r="F113" s="52"/>
      <c r="G113" s="2"/>
      <c r="H113" s="80"/>
    </row>
    <row r="114" spans="1:8" s="5" customFormat="1" ht="15.75" x14ac:dyDescent="0.25">
      <c r="A114" s="49" t="s">
        <v>68</v>
      </c>
      <c r="B114" s="47" t="s">
        <v>59</v>
      </c>
      <c r="C114" s="50" t="s">
        <v>8</v>
      </c>
      <c r="D114" s="51">
        <v>1</v>
      </c>
      <c r="E114" s="88">
        <v>0</v>
      </c>
      <c r="F114" s="52">
        <f>D114*E114</f>
        <v>0</v>
      </c>
      <c r="G114" s="2"/>
      <c r="H114" s="80"/>
    </row>
    <row r="115" spans="1:8" s="5" customFormat="1" ht="15.75" x14ac:dyDescent="0.25">
      <c r="A115" s="49"/>
      <c r="B115" s="47"/>
      <c r="C115" s="50"/>
      <c r="D115" s="51"/>
      <c r="E115" s="92"/>
      <c r="F115" s="52"/>
      <c r="G115" s="2"/>
      <c r="H115" s="80"/>
    </row>
    <row r="116" spans="1:8" s="5" customFormat="1" ht="15.75" x14ac:dyDescent="0.25">
      <c r="A116" s="49" t="s">
        <v>69</v>
      </c>
      <c r="B116" s="47" t="s">
        <v>60</v>
      </c>
      <c r="C116" s="50" t="s">
        <v>8</v>
      </c>
      <c r="D116" s="51">
        <v>1</v>
      </c>
      <c r="E116" s="88">
        <v>0</v>
      </c>
      <c r="F116" s="52">
        <f>D116*E116</f>
        <v>0</v>
      </c>
      <c r="G116" s="2"/>
      <c r="H116" s="80"/>
    </row>
    <row r="117" spans="1:8" s="5" customFormat="1" ht="15.75" x14ac:dyDescent="0.25">
      <c r="A117" s="49"/>
      <c r="B117" s="47"/>
      <c r="C117" s="50"/>
      <c r="D117" s="51"/>
      <c r="E117" s="92"/>
      <c r="F117" s="52"/>
      <c r="G117" s="2"/>
      <c r="H117" s="80"/>
    </row>
    <row r="118" spans="1:8" s="5" customFormat="1" ht="15.75" x14ac:dyDescent="0.25">
      <c r="A118" s="49" t="s">
        <v>70</v>
      </c>
      <c r="B118" s="47" t="s">
        <v>65</v>
      </c>
      <c r="C118" s="50" t="s">
        <v>15</v>
      </c>
      <c r="D118" s="51">
        <v>1</v>
      </c>
      <c r="E118" s="88">
        <v>0</v>
      </c>
      <c r="F118" s="52">
        <f>D118*E118</f>
        <v>0</v>
      </c>
      <c r="G118" s="2"/>
      <c r="H118" s="80"/>
    </row>
    <row r="119" spans="1:8" s="5" customFormat="1" ht="15.75" x14ac:dyDescent="0.25">
      <c r="A119" s="49"/>
      <c r="B119" s="47"/>
      <c r="C119" s="50"/>
      <c r="D119" s="51"/>
      <c r="E119" s="92"/>
      <c r="F119" s="52"/>
      <c r="G119" s="2"/>
      <c r="H119" s="80"/>
    </row>
    <row r="120" spans="1:8" s="5" customFormat="1" ht="15.75" x14ac:dyDescent="0.25">
      <c r="A120" s="49" t="s">
        <v>71</v>
      </c>
      <c r="B120" s="47" t="s">
        <v>101</v>
      </c>
      <c r="C120" s="50" t="s">
        <v>15</v>
      </c>
      <c r="D120" s="51">
        <v>1</v>
      </c>
      <c r="E120" s="88">
        <v>0</v>
      </c>
      <c r="F120" s="52">
        <f>D120*E120</f>
        <v>0</v>
      </c>
      <c r="G120" s="2"/>
      <c r="H120" s="80"/>
    </row>
    <row r="121" spans="1:8" s="5" customFormat="1" ht="15.75" x14ac:dyDescent="0.25">
      <c r="A121" s="49"/>
      <c r="B121" s="47"/>
      <c r="C121" s="50"/>
      <c r="D121" s="51"/>
      <c r="E121" s="92"/>
      <c r="F121" s="52"/>
      <c r="G121" s="2"/>
      <c r="H121" s="80"/>
    </row>
    <row r="122" spans="1:8" s="5" customFormat="1" ht="15.75" x14ac:dyDescent="0.25">
      <c r="A122" s="49" t="s">
        <v>72</v>
      </c>
      <c r="B122" s="47" t="s">
        <v>102</v>
      </c>
      <c r="C122" s="50" t="s">
        <v>8</v>
      </c>
      <c r="D122" s="51">
        <v>1</v>
      </c>
      <c r="E122" s="88">
        <v>0</v>
      </c>
      <c r="F122" s="52">
        <f>D122*E122</f>
        <v>0</v>
      </c>
      <c r="G122" s="2"/>
      <c r="H122" s="80"/>
    </row>
    <row r="123" spans="1:8" s="5" customFormat="1" ht="15.75" x14ac:dyDescent="0.25">
      <c r="A123" s="49"/>
      <c r="B123" s="47"/>
      <c r="C123" s="50"/>
      <c r="D123" s="51"/>
      <c r="E123" s="92"/>
      <c r="F123" s="52"/>
      <c r="G123" s="2"/>
      <c r="H123" s="80"/>
    </row>
    <row r="124" spans="1:8" s="5" customFormat="1" ht="15.75" x14ac:dyDescent="0.25">
      <c r="A124" s="49" t="s">
        <v>73</v>
      </c>
      <c r="B124" s="47" t="s">
        <v>103</v>
      </c>
      <c r="C124" s="50" t="s">
        <v>8</v>
      </c>
      <c r="D124" s="51">
        <v>1</v>
      </c>
      <c r="E124" s="88">
        <v>0</v>
      </c>
      <c r="F124" s="52">
        <f>D124*E124</f>
        <v>0</v>
      </c>
      <c r="G124" s="2"/>
      <c r="H124" s="80"/>
    </row>
    <row r="125" spans="1:8" s="5" customFormat="1" ht="15.75" x14ac:dyDescent="0.25">
      <c r="A125" s="49"/>
      <c r="B125" s="47"/>
      <c r="C125" s="50"/>
      <c r="D125" s="51"/>
      <c r="E125" s="92"/>
      <c r="F125" s="52"/>
      <c r="G125" s="2"/>
      <c r="H125" s="80"/>
    </row>
    <row r="126" spans="1:8" s="5" customFormat="1" ht="15.75" x14ac:dyDescent="0.25">
      <c r="A126" s="49" t="s">
        <v>74</v>
      </c>
      <c r="B126" s="47" t="s">
        <v>61</v>
      </c>
      <c r="C126" s="50" t="s">
        <v>8</v>
      </c>
      <c r="D126" s="51">
        <v>1</v>
      </c>
      <c r="E126" s="88">
        <v>0</v>
      </c>
      <c r="F126" s="52">
        <f>D126*E126</f>
        <v>0</v>
      </c>
      <c r="G126" s="2"/>
      <c r="H126" s="80"/>
    </row>
    <row r="127" spans="1:8" s="5" customFormat="1" ht="15.75" x14ac:dyDescent="0.25">
      <c r="A127" s="49"/>
      <c r="B127" s="47"/>
      <c r="C127" s="50"/>
      <c r="D127" s="51"/>
      <c r="E127" s="92"/>
      <c r="F127" s="52"/>
      <c r="G127" s="2"/>
      <c r="H127" s="80"/>
    </row>
    <row r="128" spans="1:8" s="5" customFormat="1" ht="15.75" x14ac:dyDescent="0.25">
      <c r="A128" s="49" t="s">
        <v>75</v>
      </c>
      <c r="B128" s="47" t="s">
        <v>62</v>
      </c>
      <c r="C128" s="50" t="s">
        <v>8</v>
      </c>
      <c r="D128" s="51">
        <v>1</v>
      </c>
      <c r="E128" s="88">
        <v>0</v>
      </c>
      <c r="F128" s="52">
        <f>D128*E128</f>
        <v>0</v>
      </c>
      <c r="G128" s="2"/>
      <c r="H128" s="80"/>
    </row>
    <row r="129" spans="1:8" s="5" customFormat="1" ht="15.75" x14ac:dyDescent="0.25">
      <c r="A129" s="49"/>
      <c r="B129" s="47"/>
      <c r="C129" s="50"/>
      <c r="D129" s="51"/>
      <c r="E129" s="92"/>
      <c r="F129" s="52"/>
      <c r="G129" s="2"/>
      <c r="H129" s="80"/>
    </row>
    <row r="130" spans="1:8" s="5" customFormat="1" ht="15.75" x14ac:dyDescent="0.25">
      <c r="A130" s="49" t="s">
        <v>76</v>
      </c>
      <c r="B130" s="47" t="s">
        <v>104</v>
      </c>
      <c r="C130" s="50" t="s">
        <v>8</v>
      </c>
      <c r="D130" s="51">
        <v>1</v>
      </c>
      <c r="E130" s="88">
        <v>0</v>
      </c>
      <c r="F130" s="52">
        <f>D130*E130</f>
        <v>0</v>
      </c>
      <c r="G130" s="2"/>
      <c r="H130" s="80"/>
    </row>
    <row r="131" spans="1:8" s="5" customFormat="1" ht="15.75" x14ac:dyDescent="0.25">
      <c r="A131" s="49"/>
      <c r="B131" s="47"/>
      <c r="C131" s="50"/>
      <c r="D131" s="51"/>
      <c r="E131" s="92"/>
      <c r="F131" s="52"/>
      <c r="G131" s="2"/>
      <c r="H131" s="80"/>
    </row>
    <row r="132" spans="1:8" s="5" customFormat="1" ht="15.75" x14ac:dyDescent="0.25">
      <c r="A132" s="49" t="s">
        <v>77</v>
      </c>
      <c r="B132" s="47" t="s">
        <v>63</v>
      </c>
      <c r="C132" s="50" t="s">
        <v>8</v>
      </c>
      <c r="D132" s="51">
        <v>1</v>
      </c>
      <c r="E132" s="88">
        <v>0</v>
      </c>
      <c r="F132" s="52">
        <f>D132*E132</f>
        <v>0</v>
      </c>
      <c r="G132" s="2"/>
      <c r="H132" s="80"/>
    </row>
    <row r="133" spans="1:8" s="5" customFormat="1" ht="15.75" x14ac:dyDescent="0.25">
      <c r="A133" s="49"/>
      <c r="B133" s="47"/>
      <c r="C133" s="50"/>
      <c r="D133" s="51"/>
      <c r="E133" s="92"/>
      <c r="F133" s="52"/>
      <c r="G133" s="2"/>
      <c r="H133" s="80"/>
    </row>
    <row r="134" spans="1:8" s="5" customFormat="1" ht="15.75" x14ac:dyDescent="0.25">
      <c r="A134" s="49" t="s">
        <v>80</v>
      </c>
      <c r="B134" s="47" t="s">
        <v>66</v>
      </c>
      <c r="C134" s="50" t="s">
        <v>8</v>
      </c>
      <c r="D134" s="51">
        <v>1</v>
      </c>
      <c r="E134" s="88">
        <v>0</v>
      </c>
      <c r="F134" s="52">
        <f>D134*E134</f>
        <v>0</v>
      </c>
      <c r="G134" s="2"/>
      <c r="H134" s="80"/>
    </row>
    <row r="135" spans="1:8" s="5" customFormat="1" ht="15.75" x14ac:dyDescent="0.25">
      <c r="A135" s="49"/>
      <c r="B135" s="47"/>
      <c r="C135" s="50"/>
      <c r="D135" s="51"/>
      <c r="E135" s="92"/>
      <c r="F135" s="52"/>
      <c r="G135" s="2"/>
      <c r="H135" s="80"/>
    </row>
    <row r="136" spans="1:8" s="5" customFormat="1" ht="15.75" x14ac:dyDescent="0.25">
      <c r="A136" s="49" t="s">
        <v>81</v>
      </c>
      <c r="B136" s="47" t="s">
        <v>105</v>
      </c>
      <c r="C136" s="50" t="s">
        <v>8</v>
      </c>
      <c r="D136" s="51">
        <v>1</v>
      </c>
      <c r="E136" s="88">
        <v>0</v>
      </c>
      <c r="F136" s="52">
        <f>D136*E136</f>
        <v>0</v>
      </c>
      <c r="G136" s="2"/>
      <c r="H136" s="80"/>
    </row>
    <row r="137" spans="1:8" s="5" customFormat="1" ht="15.75" x14ac:dyDescent="0.25">
      <c r="A137" s="49"/>
      <c r="B137" s="47"/>
      <c r="C137" s="50"/>
      <c r="D137" s="51"/>
      <c r="E137" s="92"/>
      <c r="F137" s="52"/>
      <c r="G137" s="2"/>
      <c r="H137" s="80"/>
    </row>
    <row r="138" spans="1:8" s="5" customFormat="1" ht="15.75" x14ac:dyDescent="0.25">
      <c r="A138" s="49" t="s">
        <v>82</v>
      </c>
      <c r="B138" s="47" t="s">
        <v>106</v>
      </c>
      <c r="C138" s="50" t="s">
        <v>8</v>
      </c>
      <c r="D138" s="51">
        <v>1</v>
      </c>
      <c r="E138" s="88">
        <v>0</v>
      </c>
      <c r="F138" s="52">
        <f>D138*E138</f>
        <v>0</v>
      </c>
      <c r="G138" s="2"/>
      <c r="H138" s="80"/>
    </row>
    <row r="139" spans="1:8" s="5" customFormat="1" ht="15.75" x14ac:dyDescent="0.25">
      <c r="A139" s="49"/>
      <c r="B139" s="47"/>
      <c r="C139" s="50"/>
      <c r="D139" s="51"/>
      <c r="E139" s="92"/>
      <c r="F139" s="52"/>
      <c r="G139" s="2"/>
      <c r="H139" s="80"/>
    </row>
    <row r="140" spans="1:8" s="5" customFormat="1" ht="15.75" x14ac:dyDescent="0.25">
      <c r="A140" s="49" t="s">
        <v>83</v>
      </c>
      <c r="B140" s="47" t="s">
        <v>107</v>
      </c>
      <c r="C140" s="50" t="s">
        <v>8</v>
      </c>
      <c r="D140" s="51">
        <v>1</v>
      </c>
      <c r="E140" s="88">
        <v>0</v>
      </c>
      <c r="F140" s="52">
        <f>D140*E140</f>
        <v>0</v>
      </c>
      <c r="G140" s="2"/>
      <c r="H140" s="80"/>
    </row>
    <row r="141" spans="1:8" s="5" customFormat="1" ht="15.75" x14ac:dyDescent="0.25">
      <c r="A141" s="49"/>
      <c r="B141" s="47"/>
      <c r="C141" s="50"/>
      <c r="D141" s="51"/>
      <c r="E141" s="92"/>
      <c r="F141" s="52"/>
      <c r="G141" s="2"/>
      <c r="H141" s="80"/>
    </row>
    <row r="142" spans="1:8" s="5" customFormat="1" ht="15.75" x14ac:dyDescent="0.25">
      <c r="A142" s="49" t="s">
        <v>84</v>
      </c>
      <c r="B142" s="47" t="s">
        <v>108</v>
      </c>
      <c r="C142" s="50" t="s">
        <v>8</v>
      </c>
      <c r="D142" s="51">
        <v>1</v>
      </c>
      <c r="E142" s="88">
        <v>0</v>
      </c>
      <c r="F142" s="52">
        <f>D142*E142</f>
        <v>0</v>
      </c>
      <c r="G142" s="2"/>
      <c r="H142" s="80"/>
    </row>
    <row r="143" spans="1:8" s="5" customFormat="1" ht="15.75" x14ac:dyDescent="0.25">
      <c r="A143" s="49"/>
      <c r="B143" s="47"/>
      <c r="C143" s="50"/>
      <c r="D143" s="51"/>
      <c r="E143" s="92"/>
      <c r="F143" s="52"/>
      <c r="G143" s="2"/>
      <c r="H143" s="80"/>
    </row>
    <row r="144" spans="1:8" s="5" customFormat="1" ht="15.75" x14ac:dyDescent="0.25">
      <c r="A144" s="49" t="s">
        <v>85</v>
      </c>
      <c r="B144" s="47" t="s">
        <v>109</v>
      </c>
      <c r="C144" s="50" t="s">
        <v>8</v>
      </c>
      <c r="D144" s="51">
        <v>1</v>
      </c>
      <c r="E144" s="88">
        <v>0</v>
      </c>
      <c r="F144" s="52">
        <f>D144*E144</f>
        <v>0</v>
      </c>
      <c r="G144" s="2"/>
      <c r="H144" s="80"/>
    </row>
    <row r="145" spans="1:8" s="5" customFormat="1" ht="15.75" x14ac:dyDescent="0.25">
      <c r="A145" s="49"/>
      <c r="B145" s="47"/>
      <c r="C145" s="50"/>
      <c r="D145" s="51"/>
      <c r="E145" s="92"/>
      <c r="F145" s="52"/>
      <c r="G145" s="2"/>
      <c r="H145" s="80"/>
    </row>
    <row r="146" spans="1:8" s="5" customFormat="1" ht="15.75" x14ac:dyDescent="0.25">
      <c r="A146" s="49" t="s">
        <v>97</v>
      </c>
      <c r="B146" s="47" t="s">
        <v>114</v>
      </c>
      <c r="C146" s="50" t="s">
        <v>8</v>
      </c>
      <c r="D146" s="51">
        <v>1</v>
      </c>
      <c r="E146" s="88">
        <v>0</v>
      </c>
      <c r="F146" s="52">
        <f>D146*E146</f>
        <v>0</v>
      </c>
      <c r="G146" s="2"/>
      <c r="H146" s="80"/>
    </row>
    <row r="147" spans="1:8" s="5" customFormat="1" ht="15.75" x14ac:dyDescent="0.25">
      <c r="A147" s="49"/>
      <c r="B147" s="47"/>
      <c r="C147" s="50"/>
      <c r="D147" s="51"/>
      <c r="E147" s="92"/>
      <c r="F147" s="52"/>
      <c r="G147" s="2"/>
      <c r="H147" s="80"/>
    </row>
    <row r="148" spans="1:8" s="5" customFormat="1" ht="15.75" x14ac:dyDescent="0.25">
      <c r="A148" s="49" t="s">
        <v>98</v>
      </c>
      <c r="B148" s="47" t="s">
        <v>115</v>
      </c>
      <c r="C148" s="50" t="s">
        <v>8</v>
      </c>
      <c r="D148" s="51">
        <v>1</v>
      </c>
      <c r="E148" s="88">
        <v>0</v>
      </c>
      <c r="F148" s="52">
        <f>D148*E148</f>
        <v>0</v>
      </c>
      <c r="G148" s="2"/>
      <c r="H148" s="80"/>
    </row>
    <row r="149" spans="1:8" s="5" customFormat="1" ht="15.75" x14ac:dyDescent="0.25">
      <c r="A149" s="49"/>
      <c r="B149" s="47"/>
      <c r="C149" s="50"/>
      <c r="D149" s="51"/>
      <c r="E149" s="92"/>
      <c r="F149" s="52"/>
      <c r="G149" s="2"/>
      <c r="H149" s="80"/>
    </row>
    <row r="150" spans="1:8" s="5" customFormat="1" ht="15.75" x14ac:dyDescent="0.25">
      <c r="A150" s="49" t="s">
        <v>122</v>
      </c>
      <c r="B150" s="47" t="s">
        <v>110</v>
      </c>
      <c r="C150" s="50" t="s">
        <v>8</v>
      </c>
      <c r="D150" s="51">
        <v>1</v>
      </c>
      <c r="E150" s="88">
        <v>0</v>
      </c>
      <c r="F150" s="52">
        <f>D150*E150</f>
        <v>0</v>
      </c>
      <c r="G150" s="2"/>
      <c r="H150" s="80"/>
    </row>
    <row r="151" spans="1:8" s="5" customFormat="1" ht="15.75" x14ac:dyDescent="0.25">
      <c r="A151" s="49"/>
      <c r="B151" s="47"/>
      <c r="C151" s="50"/>
      <c r="D151" s="51"/>
      <c r="E151" s="92"/>
      <c r="F151" s="52"/>
      <c r="G151" s="2"/>
      <c r="H151" s="80"/>
    </row>
    <row r="152" spans="1:8" s="5" customFormat="1" ht="15.75" x14ac:dyDescent="0.25">
      <c r="A152" s="49" t="s">
        <v>123</v>
      </c>
      <c r="B152" s="47" t="s">
        <v>111</v>
      </c>
      <c r="C152" s="50" t="s">
        <v>8</v>
      </c>
      <c r="D152" s="51">
        <v>1</v>
      </c>
      <c r="E152" s="88">
        <v>0</v>
      </c>
      <c r="F152" s="52">
        <f>D152*E152</f>
        <v>0</v>
      </c>
      <c r="G152" s="2"/>
      <c r="H152" s="80"/>
    </row>
    <row r="153" spans="1:8" s="5" customFormat="1" ht="15.75" x14ac:dyDescent="0.25">
      <c r="A153" s="49"/>
      <c r="B153" s="47"/>
      <c r="C153" s="50"/>
      <c r="D153" s="51"/>
      <c r="E153" s="92"/>
      <c r="F153" s="52"/>
      <c r="G153" s="2"/>
      <c r="H153" s="80"/>
    </row>
    <row r="154" spans="1:8" s="5" customFormat="1" ht="15.75" x14ac:dyDescent="0.25">
      <c r="A154" s="49" t="s">
        <v>124</v>
      </c>
      <c r="B154" s="47" t="s">
        <v>112</v>
      </c>
      <c r="C154" s="50" t="s">
        <v>8</v>
      </c>
      <c r="D154" s="51">
        <v>1</v>
      </c>
      <c r="E154" s="88">
        <v>0</v>
      </c>
      <c r="F154" s="52">
        <f>D154*E154</f>
        <v>0</v>
      </c>
      <c r="G154" s="2"/>
      <c r="H154" s="80"/>
    </row>
    <row r="155" spans="1:8" s="5" customFormat="1" ht="15.75" x14ac:dyDescent="0.25">
      <c r="A155" s="49"/>
      <c r="B155" s="47"/>
      <c r="C155" s="50"/>
      <c r="D155" s="51"/>
      <c r="E155" s="92"/>
      <c r="F155" s="52"/>
      <c r="G155" s="2"/>
      <c r="H155" s="80"/>
    </row>
    <row r="156" spans="1:8" s="5" customFormat="1" ht="15.75" x14ac:dyDescent="0.25">
      <c r="A156" s="49" t="s">
        <v>125</v>
      </c>
      <c r="B156" s="47" t="s">
        <v>64</v>
      </c>
      <c r="C156" s="50" t="s">
        <v>8</v>
      </c>
      <c r="D156" s="51">
        <v>1</v>
      </c>
      <c r="E156" s="88">
        <v>0</v>
      </c>
      <c r="F156" s="52">
        <f>D156*E156</f>
        <v>0</v>
      </c>
      <c r="G156" s="2"/>
      <c r="H156" s="80"/>
    </row>
    <row r="157" spans="1:8" s="5" customFormat="1" ht="15.75" x14ac:dyDescent="0.25">
      <c r="A157" s="49"/>
      <c r="B157" s="47"/>
      <c r="C157" s="50"/>
      <c r="D157" s="51"/>
      <c r="E157" s="92"/>
      <c r="F157" s="52"/>
      <c r="G157" s="2"/>
      <c r="H157" s="80"/>
    </row>
    <row r="158" spans="1:8" s="5" customFormat="1" ht="15.75" x14ac:dyDescent="0.25">
      <c r="A158" s="49" t="s">
        <v>126</v>
      </c>
      <c r="B158" s="47" t="s">
        <v>78</v>
      </c>
      <c r="C158" s="50" t="s">
        <v>8</v>
      </c>
      <c r="D158" s="51">
        <v>1</v>
      </c>
      <c r="E158" s="88">
        <v>0</v>
      </c>
      <c r="F158" s="52">
        <f>D158*E158</f>
        <v>0</v>
      </c>
      <c r="G158" s="2"/>
      <c r="H158" s="80"/>
    </row>
    <row r="159" spans="1:8" s="5" customFormat="1" ht="15.75" x14ac:dyDescent="0.25">
      <c r="A159" s="49"/>
      <c r="B159" s="47"/>
      <c r="C159" s="50"/>
      <c r="D159" s="51"/>
      <c r="E159" s="92"/>
      <c r="F159" s="52"/>
      <c r="G159" s="2"/>
      <c r="H159" s="80"/>
    </row>
    <row r="160" spans="1:8" s="5" customFormat="1" ht="15.75" x14ac:dyDescent="0.25">
      <c r="A160" s="49" t="s">
        <v>127</v>
      </c>
      <c r="B160" s="47" t="s">
        <v>79</v>
      </c>
      <c r="C160" s="50" t="s">
        <v>8</v>
      </c>
      <c r="D160" s="51">
        <v>1</v>
      </c>
      <c r="E160" s="88">
        <v>0</v>
      </c>
      <c r="F160" s="52">
        <f>D160*E160</f>
        <v>0</v>
      </c>
      <c r="G160" s="2"/>
      <c r="H160" s="80"/>
    </row>
    <row r="161" spans="1:8" s="5" customFormat="1" ht="15.75" x14ac:dyDescent="0.25">
      <c r="A161" s="49"/>
      <c r="B161" s="47"/>
      <c r="C161" s="50"/>
      <c r="D161" s="51"/>
      <c r="E161" s="92"/>
      <c r="F161" s="52"/>
      <c r="G161" s="2"/>
      <c r="H161" s="80"/>
    </row>
    <row r="162" spans="1:8" s="5" customFormat="1" ht="15.75" x14ac:dyDescent="0.25">
      <c r="A162" s="49" t="s">
        <v>128</v>
      </c>
      <c r="B162" s="47" t="s">
        <v>93</v>
      </c>
      <c r="C162" s="50" t="s">
        <v>8</v>
      </c>
      <c r="D162" s="51">
        <v>1</v>
      </c>
      <c r="E162" s="88">
        <v>0</v>
      </c>
      <c r="F162" s="52">
        <f>D162*E162</f>
        <v>0</v>
      </c>
      <c r="G162" s="2"/>
      <c r="H162" s="80"/>
    </row>
    <row r="163" spans="1:8" s="5" customFormat="1" ht="15.75" x14ac:dyDescent="0.25">
      <c r="A163" s="49"/>
      <c r="B163" s="47"/>
      <c r="C163" s="50"/>
      <c r="D163" s="51"/>
      <c r="E163" s="92"/>
      <c r="F163" s="52"/>
      <c r="G163" s="2"/>
      <c r="H163" s="80"/>
    </row>
    <row r="164" spans="1:8" s="5" customFormat="1" ht="15.75" x14ac:dyDescent="0.25">
      <c r="A164" s="49" t="s">
        <v>129</v>
      </c>
      <c r="B164" s="47" t="s">
        <v>94</v>
      </c>
      <c r="C164" s="50" t="s">
        <v>8</v>
      </c>
      <c r="D164" s="51">
        <v>1</v>
      </c>
      <c r="E164" s="88">
        <v>0</v>
      </c>
      <c r="F164" s="52">
        <f>D164*E164</f>
        <v>0</v>
      </c>
      <c r="G164" s="2"/>
      <c r="H164" s="80"/>
    </row>
    <row r="165" spans="1:8" s="5" customFormat="1" ht="15.75" x14ac:dyDescent="0.25">
      <c r="A165" s="49"/>
      <c r="B165" s="47"/>
      <c r="C165" s="50"/>
      <c r="D165" s="51"/>
      <c r="E165" s="92"/>
      <c r="F165" s="52"/>
      <c r="G165" s="2"/>
      <c r="H165" s="80"/>
    </row>
    <row r="166" spans="1:8" s="5" customFormat="1" ht="15.75" x14ac:dyDescent="0.25">
      <c r="A166" s="49" t="s">
        <v>130</v>
      </c>
      <c r="B166" s="47" t="s">
        <v>95</v>
      </c>
      <c r="C166" s="50" t="s">
        <v>8</v>
      </c>
      <c r="D166" s="51">
        <v>1</v>
      </c>
      <c r="E166" s="88">
        <v>0</v>
      </c>
      <c r="F166" s="52">
        <f>D166*E166</f>
        <v>0</v>
      </c>
      <c r="G166" s="2"/>
      <c r="H166" s="80"/>
    </row>
    <row r="167" spans="1:8" s="5" customFormat="1" ht="15.75" x14ac:dyDescent="0.25">
      <c r="A167" s="49"/>
      <c r="B167" s="47"/>
      <c r="C167" s="50"/>
      <c r="D167" s="51"/>
      <c r="E167" s="92"/>
      <c r="F167" s="52"/>
      <c r="G167" s="2"/>
      <c r="H167" s="80"/>
    </row>
    <row r="168" spans="1:8" s="5" customFormat="1" ht="15.75" x14ac:dyDescent="0.25">
      <c r="A168" s="49" t="s">
        <v>131</v>
      </c>
      <c r="B168" s="47" t="s">
        <v>96</v>
      </c>
      <c r="C168" s="50" t="s">
        <v>8</v>
      </c>
      <c r="D168" s="51">
        <v>1</v>
      </c>
      <c r="E168" s="88">
        <v>0</v>
      </c>
      <c r="F168" s="52">
        <f>D168*E168</f>
        <v>0</v>
      </c>
      <c r="G168" s="2"/>
      <c r="H168" s="80"/>
    </row>
    <row r="169" spans="1:8" s="5" customFormat="1" ht="15.75" x14ac:dyDescent="0.25">
      <c r="A169" s="49"/>
      <c r="B169" s="47"/>
      <c r="C169" s="50"/>
      <c r="D169" s="51"/>
      <c r="E169" s="92"/>
      <c r="F169" s="52"/>
      <c r="G169" s="2"/>
      <c r="H169" s="80"/>
    </row>
    <row r="170" spans="1:8" s="5" customFormat="1" ht="15.75" x14ac:dyDescent="0.25">
      <c r="A170" s="49" t="s">
        <v>132</v>
      </c>
      <c r="B170" s="47" t="s">
        <v>116</v>
      </c>
      <c r="C170" s="50" t="s">
        <v>8</v>
      </c>
      <c r="D170" s="51">
        <v>1</v>
      </c>
      <c r="E170" s="88">
        <v>0</v>
      </c>
      <c r="F170" s="52">
        <f>D170*E170</f>
        <v>0</v>
      </c>
      <c r="G170" s="2"/>
      <c r="H170" s="80"/>
    </row>
    <row r="171" spans="1:8" s="5" customFormat="1" ht="15.75" x14ac:dyDescent="0.25">
      <c r="A171" s="49"/>
      <c r="B171" s="47"/>
      <c r="C171" s="50"/>
      <c r="D171" s="51"/>
      <c r="E171" s="92"/>
      <c r="F171" s="52"/>
      <c r="G171" s="2"/>
      <c r="H171" s="80"/>
    </row>
    <row r="172" spans="1:8" s="5" customFormat="1" ht="15.75" x14ac:dyDescent="0.25">
      <c r="A172" s="49" t="s">
        <v>133</v>
      </c>
      <c r="B172" s="47" t="s">
        <v>117</v>
      </c>
      <c r="C172" s="50" t="s">
        <v>8</v>
      </c>
      <c r="D172" s="51">
        <v>1</v>
      </c>
      <c r="E172" s="88">
        <v>0</v>
      </c>
      <c r="F172" s="52">
        <f>D172*E172</f>
        <v>0</v>
      </c>
      <c r="G172" s="2"/>
      <c r="H172" s="80"/>
    </row>
    <row r="173" spans="1:8" s="5" customFormat="1" ht="15.75" x14ac:dyDescent="0.25">
      <c r="A173" s="49"/>
      <c r="B173" s="47"/>
      <c r="C173" s="50"/>
      <c r="D173" s="51"/>
      <c r="E173" s="92"/>
      <c r="F173" s="52"/>
      <c r="G173" s="2"/>
      <c r="H173" s="80"/>
    </row>
    <row r="174" spans="1:8" s="5" customFormat="1" ht="15.75" x14ac:dyDescent="0.25">
      <c r="A174" s="49" t="s">
        <v>134</v>
      </c>
      <c r="B174" s="47" t="s">
        <v>151</v>
      </c>
      <c r="C174" s="50" t="s">
        <v>8</v>
      </c>
      <c r="D174" s="51">
        <v>1</v>
      </c>
      <c r="E174" s="88">
        <v>0</v>
      </c>
      <c r="F174" s="52">
        <f>D174*E174</f>
        <v>0</v>
      </c>
      <c r="G174" s="2"/>
      <c r="H174" s="80"/>
    </row>
    <row r="175" spans="1:8" s="5" customFormat="1" ht="15.75" x14ac:dyDescent="0.25">
      <c r="A175" s="49"/>
      <c r="B175" s="47"/>
      <c r="C175" s="50"/>
      <c r="D175" s="51"/>
      <c r="E175" s="92"/>
      <c r="F175" s="52"/>
      <c r="G175" s="2"/>
      <c r="H175" s="80"/>
    </row>
    <row r="176" spans="1:8" s="5" customFormat="1" ht="15.75" x14ac:dyDescent="0.25">
      <c r="A176" s="49" t="s">
        <v>135</v>
      </c>
      <c r="B176" s="47" t="s">
        <v>118</v>
      </c>
      <c r="C176" s="50" t="s">
        <v>8</v>
      </c>
      <c r="D176" s="51">
        <v>1</v>
      </c>
      <c r="E176" s="88">
        <v>0</v>
      </c>
      <c r="F176" s="52">
        <f>D176*E176</f>
        <v>0</v>
      </c>
      <c r="G176" s="2"/>
      <c r="H176" s="80"/>
    </row>
    <row r="177" spans="1:8" s="5" customFormat="1" ht="15.75" x14ac:dyDescent="0.25">
      <c r="A177" s="49"/>
      <c r="B177" s="47"/>
      <c r="C177" s="50"/>
      <c r="D177" s="51"/>
      <c r="E177" s="92"/>
      <c r="F177" s="52"/>
      <c r="G177" s="2"/>
      <c r="H177" s="80"/>
    </row>
    <row r="178" spans="1:8" s="5" customFormat="1" ht="15.75" x14ac:dyDescent="0.25">
      <c r="A178" s="49" t="s">
        <v>136</v>
      </c>
      <c r="B178" s="47" t="s">
        <v>150</v>
      </c>
      <c r="C178" s="50" t="s">
        <v>8</v>
      </c>
      <c r="D178" s="51">
        <v>1</v>
      </c>
      <c r="E178" s="88">
        <v>0</v>
      </c>
      <c r="F178" s="52">
        <f>D178*E178</f>
        <v>0</v>
      </c>
      <c r="G178" s="2"/>
      <c r="H178" s="80"/>
    </row>
    <row r="179" spans="1:8" s="5" customFormat="1" ht="15.75" x14ac:dyDescent="0.25">
      <c r="A179" s="49"/>
      <c r="B179" s="47"/>
      <c r="C179" s="50"/>
      <c r="D179" s="51"/>
      <c r="E179" s="92"/>
      <c r="F179" s="52"/>
      <c r="G179" s="2"/>
      <c r="H179" s="80"/>
    </row>
    <row r="180" spans="1:8" s="5" customFormat="1" ht="15.75" x14ac:dyDescent="0.25">
      <c r="A180" s="49" t="s">
        <v>137</v>
      </c>
      <c r="B180" s="47" t="s">
        <v>119</v>
      </c>
      <c r="C180" s="50" t="s">
        <v>8</v>
      </c>
      <c r="D180" s="51">
        <v>1</v>
      </c>
      <c r="E180" s="88">
        <v>0</v>
      </c>
      <c r="F180" s="52">
        <f>D180*E180</f>
        <v>0</v>
      </c>
      <c r="G180" s="2"/>
      <c r="H180" s="80"/>
    </row>
    <row r="181" spans="1:8" s="5" customFormat="1" ht="15.75" x14ac:dyDescent="0.25">
      <c r="A181" s="49"/>
      <c r="B181" s="47"/>
      <c r="C181" s="50"/>
      <c r="D181" s="51"/>
      <c r="E181" s="92"/>
      <c r="F181" s="52"/>
      <c r="G181" s="2"/>
      <c r="H181" s="80"/>
    </row>
    <row r="182" spans="1:8" s="5" customFormat="1" ht="15.75" x14ac:dyDescent="0.25">
      <c r="A182" s="49" t="s">
        <v>138</v>
      </c>
      <c r="B182" s="47" t="s">
        <v>120</v>
      </c>
      <c r="C182" s="50" t="s">
        <v>8</v>
      </c>
      <c r="D182" s="51">
        <v>1</v>
      </c>
      <c r="E182" s="88">
        <v>0</v>
      </c>
      <c r="F182" s="52">
        <f>D182*E182</f>
        <v>0</v>
      </c>
      <c r="G182" s="2"/>
      <c r="H182" s="80"/>
    </row>
    <row r="183" spans="1:8" s="5" customFormat="1" ht="15.75" x14ac:dyDescent="0.25">
      <c r="A183" s="49"/>
      <c r="B183" s="47"/>
      <c r="C183" s="50"/>
      <c r="D183" s="51"/>
      <c r="E183" s="92"/>
      <c r="F183" s="52"/>
      <c r="G183" s="2"/>
      <c r="H183" s="80"/>
    </row>
    <row r="184" spans="1:8" s="5" customFormat="1" ht="15.75" x14ac:dyDescent="0.25">
      <c r="A184" s="49" t="s">
        <v>139</v>
      </c>
      <c r="B184" s="47" t="s">
        <v>121</v>
      </c>
      <c r="C184" s="50" t="s">
        <v>8</v>
      </c>
      <c r="D184" s="51">
        <v>1</v>
      </c>
      <c r="E184" s="88">
        <v>0</v>
      </c>
      <c r="F184" s="52">
        <f>D184*E184</f>
        <v>0</v>
      </c>
      <c r="G184" s="2"/>
      <c r="H184" s="80"/>
    </row>
    <row r="185" spans="1:8" s="5" customFormat="1" ht="15.75" x14ac:dyDescent="0.25">
      <c r="A185" s="49"/>
      <c r="B185" s="47"/>
      <c r="C185" s="53"/>
      <c r="D185" s="54"/>
      <c r="E185" s="92"/>
      <c r="F185" s="52"/>
      <c r="G185" s="2"/>
      <c r="H185" s="80"/>
    </row>
    <row r="186" spans="1:8" s="5" customFormat="1" ht="15.75" x14ac:dyDescent="0.25">
      <c r="A186" s="49" t="s">
        <v>168</v>
      </c>
      <c r="B186" s="58" t="s">
        <v>152</v>
      </c>
      <c r="C186" s="50" t="s">
        <v>8</v>
      </c>
      <c r="D186" s="54">
        <v>1</v>
      </c>
      <c r="E186" s="90">
        <v>0</v>
      </c>
      <c r="F186" s="52">
        <f>D186*E186</f>
        <v>0</v>
      </c>
      <c r="G186" s="2"/>
      <c r="H186" s="80"/>
    </row>
    <row r="187" spans="1:8" s="5" customFormat="1" ht="15.75" x14ac:dyDescent="0.25">
      <c r="A187" s="49"/>
      <c r="B187" s="47"/>
      <c r="C187" s="50"/>
      <c r="D187" s="54"/>
      <c r="E187" s="92"/>
      <c r="F187" s="55"/>
      <c r="G187" s="2"/>
      <c r="H187" s="80"/>
    </row>
    <row r="188" spans="1:8" s="5" customFormat="1" ht="15.75" x14ac:dyDescent="0.25">
      <c r="A188" s="49" t="s">
        <v>169</v>
      </c>
      <c r="B188" s="59" t="s">
        <v>153</v>
      </c>
      <c r="C188" s="50" t="s">
        <v>8</v>
      </c>
      <c r="D188" s="54">
        <v>1</v>
      </c>
      <c r="E188" s="90">
        <v>0</v>
      </c>
      <c r="F188" s="52">
        <f>D188*E188</f>
        <v>0</v>
      </c>
      <c r="G188" s="2"/>
      <c r="H188" s="80"/>
    </row>
    <row r="189" spans="1:8" s="5" customFormat="1" ht="15.75" x14ac:dyDescent="0.25">
      <c r="A189" s="49"/>
      <c r="B189" s="47"/>
      <c r="C189" s="53"/>
      <c r="D189" s="54"/>
      <c r="E189" s="92"/>
      <c r="F189" s="52"/>
      <c r="G189" s="2"/>
      <c r="H189" s="80"/>
    </row>
    <row r="190" spans="1:8" s="5" customFormat="1" ht="15.75" x14ac:dyDescent="0.25">
      <c r="A190" s="49" t="s">
        <v>170</v>
      </c>
      <c r="B190" s="60" t="s">
        <v>154</v>
      </c>
      <c r="C190" s="50" t="s">
        <v>8</v>
      </c>
      <c r="D190" s="54">
        <v>1</v>
      </c>
      <c r="E190" s="90">
        <v>0</v>
      </c>
      <c r="F190" s="52">
        <f>D190*E190</f>
        <v>0</v>
      </c>
      <c r="G190" s="2"/>
      <c r="H190" s="80"/>
    </row>
    <row r="191" spans="1:8" s="5" customFormat="1" ht="15.75" x14ac:dyDescent="0.25">
      <c r="A191" s="49"/>
      <c r="B191" s="60"/>
      <c r="C191" s="50"/>
      <c r="D191" s="54"/>
      <c r="E191" s="92"/>
      <c r="F191" s="55"/>
      <c r="G191" s="2"/>
      <c r="H191" s="80"/>
    </row>
    <row r="192" spans="1:8" s="5" customFormat="1" ht="15.75" x14ac:dyDescent="0.25">
      <c r="A192" s="49" t="s">
        <v>171</v>
      </c>
      <c r="B192" s="60" t="s">
        <v>155</v>
      </c>
      <c r="C192" s="50" t="s">
        <v>8</v>
      </c>
      <c r="D192" s="54">
        <v>186</v>
      </c>
      <c r="E192" s="90">
        <v>0</v>
      </c>
      <c r="F192" s="52">
        <f>D192*E192</f>
        <v>0</v>
      </c>
      <c r="G192" s="2"/>
      <c r="H192" s="80"/>
    </row>
    <row r="193" spans="1:8" s="5" customFormat="1" ht="15.75" x14ac:dyDescent="0.25">
      <c r="A193" s="49"/>
      <c r="B193" s="60"/>
      <c r="C193" s="53"/>
      <c r="D193" s="54"/>
      <c r="E193" s="92"/>
      <c r="F193" s="55"/>
      <c r="G193" s="2"/>
      <c r="H193" s="80"/>
    </row>
    <row r="194" spans="1:8" s="5" customFormat="1" ht="15.75" x14ac:dyDescent="0.25">
      <c r="A194" s="49" t="s">
        <v>249</v>
      </c>
      <c r="B194" s="60" t="s">
        <v>251</v>
      </c>
      <c r="C194" s="53" t="s">
        <v>8</v>
      </c>
      <c r="D194" s="54">
        <v>75</v>
      </c>
      <c r="E194" s="90">
        <v>0</v>
      </c>
      <c r="F194" s="52">
        <f>D194*E194</f>
        <v>0</v>
      </c>
      <c r="G194" s="2"/>
      <c r="H194" s="80"/>
    </row>
    <row r="195" spans="1:8" s="5" customFormat="1" ht="15.75" x14ac:dyDescent="0.25">
      <c r="A195" s="49"/>
      <c r="B195" s="60"/>
      <c r="C195" s="53"/>
      <c r="D195" s="54"/>
      <c r="E195" s="92"/>
      <c r="F195" s="55"/>
      <c r="G195" s="2"/>
      <c r="H195" s="80"/>
    </row>
    <row r="196" spans="1:8" s="5" customFormat="1" ht="15.75" x14ac:dyDescent="0.25">
      <c r="A196" s="49" t="s">
        <v>250</v>
      </c>
      <c r="B196" s="60" t="s">
        <v>256</v>
      </c>
      <c r="C196" s="53" t="s">
        <v>8</v>
      </c>
      <c r="D196" s="54">
        <v>75</v>
      </c>
      <c r="E196" s="90">
        <v>0</v>
      </c>
      <c r="F196" s="52">
        <f>D196*E196</f>
        <v>0</v>
      </c>
      <c r="G196" s="2"/>
      <c r="H196" s="80"/>
    </row>
    <row r="197" spans="1:8" s="5" customFormat="1" ht="16.5" thickBot="1" x14ac:dyDescent="0.3">
      <c r="A197" s="49"/>
      <c r="B197" s="47"/>
      <c r="C197" s="53"/>
      <c r="D197" s="54"/>
      <c r="E197" s="93"/>
      <c r="F197" s="55"/>
      <c r="G197" s="2"/>
      <c r="H197" s="80"/>
    </row>
    <row r="198" spans="1:8" s="5" customFormat="1" ht="16.5" thickBot="1" x14ac:dyDescent="0.3">
      <c r="A198" s="39" t="s">
        <v>30</v>
      </c>
      <c r="B198" s="48" t="s">
        <v>99</v>
      </c>
      <c r="C198" s="41"/>
      <c r="D198" s="40"/>
      <c r="E198" s="91"/>
      <c r="F198" s="40"/>
      <c r="G198" s="2"/>
      <c r="H198" s="80"/>
    </row>
    <row r="199" spans="1:8" s="5" customFormat="1" ht="15.75" x14ac:dyDescent="0.25">
      <c r="A199" s="29" t="s">
        <v>31</v>
      </c>
      <c r="B199" s="45" t="s">
        <v>48</v>
      </c>
      <c r="C199" s="24" t="s">
        <v>15</v>
      </c>
      <c r="D199" s="34">
        <v>500</v>
      </c>
      <c r="E199" s="85">
        <v>0</v>
      </c>
      <c r="F199" s="37">
        <f>D199*E199</f>
        <v>0</v>
      </c>
      <c r="G199" s="2"/>
      <c r="H199" s="80"/>
    </row>
    <row r="200" spans="1:8" s="5" customFormat="1" ht="16.5" thickBot="1" x14ac:dyDescent="0.3">
      <c r="A200" s="43"/>
      <c r="B200" s="56"/>
      <c r="C200" s="26"/>
      <c r="D200" s="35"/>
      <c r="E200" s="86"/>
      <c r="F200" s="44"/>
      <c r="G200" s="2"/>
      <c r="H200" s="80"/>
    </row>
    <row r="201" spans="1:8" s="5" customFormat="1" ht="16.5" thickBot="1" x14ac:dyDescent="0.3">
      <c r="A201" s="67" t="s">
        <v>86</v>
      </c>
      <c r="B201" s="68" t="s">
        <v>185</v>
      </c>
      <c r="C201" s="69"/>
      <c r="D201" s="68"/>
      <c r="E201" s="94"/>
      <c r="F201" s="68"/>
      <c r="G201" s="2"/>
      <c r="H201" s="80"/>
    </row>
    <row r="202" spans="1:8" ht="15.75" x14ac:dyDescent="0.25">
      <c r="A202" s="43" t="s">
        <v>87</v>
      </c>
      <c r="B202" s="57" t="s">
        <v>184</v>
      </c>
      <c r="C202" s="26" t="s">
        <v>8</v>
      </c>
      <c r="D202" s="35">
        <v>20</v>
      </c>
      <c r="E202" s="95">
        <v>0</v>
      </c>
      <c r="F202" s="37">
        <f>D202*E202</f>
        <v>0</v>
      </c>
      <c r="H202" s="80"/>
    </row>
    <row r="203" spans="1:8" ht="15.75" x14ac:dyDescent="0.25">
      <c r="A203" s="49"/>
      <c r="B203" s="47"/>
      <c r="C203" s="50"/>
      <c r="D203" s="51"/>
      <c r="E203" s="92"/>
      <c r="F203" s="52"/>
      <c r="H203" s="80"/>
    </row>
    <row r="204" spans="1:8" ht="15.75" x14ac:dyDescent="0.25">
      <c r="A204" s="49" t="s">
        <v>88</v>
      </c>
      <c r="B204" s="47" t="s">
        <v>187</v>
      </c>
      <c r="C204" s="50" t="s">
        <v>8</v>
      </c>
      <c r="D204" s="51">
        <v>24</v>
      </c>
      <c r="E204" s="87">
        <v>0</v>
      </c>
      <c r="F204" s="52">
        <f>D204*E204</f>
        <v>0</v>
      </c>
      <c r="H204" s="80"/>
    </row>
    <row r="205" spans="1:8" ht="15.75" x14ac:dyDescent="0.25">
      <c r="A205" s="49"/>
      <c r="B205" s="47"/>
      <c r="C205" s="50"/>
      <c r="D205" s="51"/>
      <c r="E205" s="92"/>
      <c r="F205" s="52"/>
      <c r="H205" s="80"/>
    </row>
    <row r="206" spans="1:8" ht="15.75" x14ac:dyDescent="0.25">
      <c r="A206" s="49" t="s">
        <v>89</v>
      </c>
      <c r="B206" s="47" t="s">
        <v>188</v>
      </c>
      <c r="C206" s="50" t="s">
        <v>8</v>
      </c>
      <c r="D206" s="51">
        <v>12</v>
      </c>
      <c r="E206" s="87">
        <v>0</v>
      </c>
      <c r="F206" s="52">
        <f>D206*E206</f>
        <v>0</v>
      </c>
      <c r="H206" s="80"/>
    </row>
    <row r="207" spans="1:8" ht="15.75" x14ac:dyDescent="0.25">
      <c r="A207" s="49"/>
      <c r="B207" s="47"/>
      <c r="C207" s="50"/>
      <c r="D207" s="51"/>
      <c r="E207" s="92"/>
      <c r="F207" s="52"/>
      <c r="H207" s="80"/>
    </row>
    <row r="208" spans="1:8" ht="15.75" x14ac:dyDescent="0.25">
      <c r="A208" s="49" t="s">
        <v>90</v>
      </c>
      <c r="B208" s="47" t="s">
        <v>189</v>
      </c>
      <c r="C208" s="50" t="s">
        <v>8</v>
      </c>
      <c r="D208" s="51">
        <v>4</v>
      </c>
      <c r="E208" s="87">
        <v>0</v>
      </c>
      <c r="F208" s="52">
        <f>D208*E208</f>
        <v>0</v>
      </c>
      <c r="H208" s="80"/>
    </row>
    <row r="209" spans="1:8" ht="15.75" x14ac:dyDescent="0.25">
      <c r="A209" s="49"/>
      <c r="B209" s="47"/>
      <c r="C209" s="50"/>
      <c r="D209" s="51"/>
      <c r="E209" s="92"/>
      <c r="F209" s="52"/>
      <c r="H209" s="80"/>
    </row>
    <row r="210" spans="1:8" ht="15.75" x14ac:dyDescent="0.25">
      <c r="A210" s="49" t="s">
        <v>91</v>
      </c>
      <c r="B210" s="47" t="s">
        <v>190</v>
      </c>
      <c r="C210" s="50" t="s">
        <v>8</v>
      </c>
      <c r="D210" s="51">
        <v>2</v>
      </c>
      <c r="E210" s="87">
        <v>0</v>
      </c>
      <c r="F210" s="52">
        <f>D210*E210</f>
        <v>0</v>
      </c>
      <c r="H210" s="80"/>
    </row>
    <row r="211" spans="1:8" ht="16.5" thickBot="1" x14ac:dyDescent="0.3">
      <c r="A211" s="70"/>
      <c r="B211" s="57"/>
      <c r="C211" s="26"/>
      <c r="D211" s="35"/>
      <c r="E211" s="86"/>
      <c r="F211" s="44"/>
      <c r="H211" s="80"/>
    </row>
    <row r="212" spans="1:8" ht="16.5" thickBot="1" x14ac:dyDescent="0.3">
      <c r="A212" s="67" t="s">
        <v>191</v>
      </c>
      <c r="B212" s="68" t="s">
        <v>186</v>
      </c>
      <c r="C212" s="69"/>
      <c r="D212" s="68"/>
      <c r="E212" s="94"/>
      <c r="F212" s="68"/>
      <c r="H212" s="80"/>
    </row>
    <row r="213" spans="1:8" ht="15.75" x14ac:dyDescent="0.25">
      <c r="A213" s="70" t="s">
        <v>192</v>
      </c>
      <c r="B213" s="72" t="s">
        <v>197</v>
      </c>
      <c r="C213" s="73" t="s">
        <v>8</v>
      </c>
      <c r="D213" s="74">
        <v>20</v>
      </c>
      <c r="E213" s="96">
        <v>0</v>
      </c>
      <c r="F213" s="71">
        <f>D213*E213</f>
        <v>0</v>
      </c>
      <c r="H213" s="80"/>
    </row>
    <row r="214" spans="1:8" ht="15.75" x14ac:dyDescent="0.25">
      <c r="A214" s="49"/>
      <c r="B214" s="47"/>
      <c r="C214" s="66"/>
      <c r="D214" s="51"/>
      <c r="E214" s="86"/>
      <c r="F214" s="52"/>
      <c r="H214" s="80"/>
    </row>
    <row r="215" spans="1:8" ht="15.75" x14ac:dyDescent="0.25">
      <c r="A215" s="49" t="s">
        <v>193</v>
      </c>
      <c r="B215" s="47" t="s">
        <v>92</v>
      </c>
      <c r="C215" s="66" t="s">
        <v>8</v>
      </c>
      <c r="D215" s="51">
        <v>5</v>
      </c>
      <c r="E215" s="87">
        <v>0</v>
      </c>
      <c r="F215" s="52">
        <f>D215*E215</f>
        <v>0</v>
      </c>
      <c r="H215" s="80"/>
    </row>
    <row r="216" spans="1:8" ht="15.75" x14ac:dyDescent="0.25">
      <c r="A216" s="49"/>
      <c r="B216" s="47"/>
      <c r="C216" s="66"/>
      <c r="D216" s="51"/>
      <c r="E216" s="86"/>
      <c r="F216" s="52"/>
      <c r="H216" s="80"/>
    </row>
    <row r="217" spans="1:8" ht="15.75" x14ac:dyDescent="0.25">
      <c r="A217" s="49" t="s">
        <v>194</v>
      </c>
      <c r="B217" s="47" t="s">
        <v>198</v>
      </c>
      <c r="C217" s="66" t="s">
        <v>8</v>
      </c>
      <c r="D217" s="51">
        <v>10</v>
      </c>
      <c r="E217" s="87">
        <v>0</v>
      </c>
      <c r="F217" s="52">
        <f>D217*E217</f>
        <v>0</v>
      </c>
      <c r="H217" s="80"/>
    </row>
    <row r="218" spans="1:8" ht="15.75" x14ac:dyDescent="0.25">
      <c r="A218" s="49"/>
      <c r="B218" s="47"/>
      <c r="C218" s="66"/>
      <c r="D218" s="51"/>
      <c r="E218" s="86"/>
      <c r="F218" s="52"/>
      <c r="H218" s="80"/>
    </row>
    <row r="219" spans="1:8" ht="15.75" x14ac:dyDescent="0.25">
      <c r="A219" s="49" t="s">
        <v>195</v>
      </c>
      <c r="B219" s="47" t="s">
        <v>199</v>
      </c>
      <c r="C219" s="66" t="s">
        <v>8</v>
      </c>
      <c r="D219" s="51">
        <v>12</v>
      </c>
      <c r="E219" s="87">
        <v>0</v>
      </c>
      <c r="F219" s="52">
        <f>D219*E219</f>
        <v>0</v>
      </c>
      <c r="H219" s="80"/>
    </row>
    <row r="220" spans="1:8" ht="15.75" x14ac:dyDescent="0.25">
      <c r="A220" s="49"/>
      <c r="B220" s="47"/>
      <c r="C220" s="66"/>
      <c r="D220" s="51"/>
      <c r="E220" s="86"/>
      <c r="F220" s="52"/>
      <c r="H220" s="80"/>
    </row>
    <row r="221" spans="1:8" ht="15.75" x14ac:dyDescent="0.25">
      <c r="A221" s="49" t="s">
        <v>196</v>
      </c>
      <c r="B221" s="47" t="s">
        <v>200</v>
      </c>
      <c r="C221" s="66" t="s">
        <v>8</v>
      </c>
      <c r="D221" s="51">
        <v>10</v>
      </c>
      <c r="E221" s="87">
        <v>0</v>
      </c>
      <c r="F221" s="52">
        <f>D221*E221</f>
        <v>0</v>
      </c>
      <c r="H221" s="80"/>
    </row>
    <row r="222" spans="1:8" ht="15.75" x14ac:dyDescent="0.25">
      <c r="A222" s="49"/>
      <c r="B222" s="47"/>
      <c r="C222" s="66"/>
      <c r="D222" s="51"/>
      <c r="E222" s="86"/>
      <c r="F222" s="52"/>
      <c r="H222" s="80"/>
    </row>
    <row r="223" spans="1:8" ht="15.75" x14ac:dyDescent="0.25">
      <c r="A223" s="49" t="s">
        <v>212</v>
      </c>
      <c r="B223" s="47" t="s">
        <v>201</v>
      </c>
      <c r="C223" s="66" t="s">
        <v>8</v>
      </c>
      <c r="D223" s="51">
        <v>10</v>
      </c>
      <c r="E223" s="87">
        <v>0</v>
      </c>
      <c r="F223" s="52">
        <f>D223*E223</f>
        <v>0</v>
      </c>
      <c r="H223" s="80"/>
    </row>
    <row r="224" spans="1:8" ht="15.75" x14ac:dyDescent="0.25">
      <c r="A224" s="49"/>
      <c r="B224" s="47"/>
      <c r="C224" s="66"/>
      <c r="D224" s="51"/>
      <c r="E224" s="86"/>
      <c r="F224" s="52"/>
      <c r="H224" s="80"/>
    </row>
    <row r="225" spans="1:8" ht="15.75" x14ac:dyDescent="0.25">
      <c r="A225" s="49" t="s">
        <v>213</v>
      </c>
      <c r="B225" s="47" t="s">
        <v>202</v>
      </c>
      <c r="C225" s="66" t="s">
        <v>8</v>
      </c>
      <c r="D225" s="51">
        <v>25</v>
      </c>
      <c r="E225" s="87">
        <v>0</v>
      </c>
      <c r="F225" s="52">
        <f>D225*E225</f>
        <v>0</v>
      </c>
      <c r="H225" s="80"/>
    </row>
    <row r="226" spans="1:8" ht="15.75" x14ac:dyDescent="0.25">
      <c r="A226" s="49"/>
      <c r="B226" s="47"/>
      <c r="C226" s="66"/>
      <c r="D226" s="51"/>
      <c r="E226" s="86"/>
      <c r="F226" s="52"/>
      <c r="H226" s="80"/>
    </row>
    <row r="227" spans="1:8" ht="15.75" x14ac:dyDescent="0.25">
      <c r="A227" s="49" t="s">
        <v>214</v>
      </c>
      <c r="B227" s="47" t="s">
        <v>203</v>
      </c>
      <c r="C227" s="66" t="s">
        <v>8</v>
      </c>
      <c r="D227" s="51">
        <v>25</v>
      </c>
      <c r="E227" s="87">
        <v>0</v>
      </c>
      <c r="F227" s="52">
        <f>D227*E227</f>
        <v>0</v>
      </c>
      <c r="H227" s="80"/>
    </row>
    <row r="228" spans="1:8" ht="15.75" x14ac:dyDescent="0.25">
      <c r="A228" s="49"/>
      <c r="B228" s="47"/>
      <c r="C228" s="66"/>
      <c r="D228" s="51"/>
      <c r="E228" s="86"/>
      <c r="F228" s="52"/>
      <c r="H228" s="80"/>
    </row>
    <row r="229" spans="1:8" ht="15.75" x14ac:dyDescent="0.25">
      <c r="A229" s="49" t="s">
        <v>215</v>
      </c>
      <c r="B229" s="47" t="s">
        <v>204</v>
      </c>
      <c r="C229" s="66" t="s">
        <v>8</v>
      </c>
      <c r="D229" s="51">
        <v>5</v>
      </c>
      <c r="E229" s="87">
        <v>0</v>
      </c>
      <c r="F229" s="52">
        <f>D229*E229</f>
        <v>0</v>
      </c>
      <c r="H229" s="80"/>
    </row>
    <row r="230" spans="1:8" ht="15.75" x14ac:dyDescent="0.25">
      <c r="A230" s="49"/>
      <c r="B230" s="47"/>
      <c r="C230" s="66"/>
      <c r="D230" s="51"/>
      <c r="E230" s="86"/>
      <c r="F230" s="52"/>
      <c r="H230" s="80"/>
    </row>
    <row r="231" spans="1:8" ht="15.75" x14ac:dyDescent="0.25">
      <c r="A231" s="49" t="s">
        <v>216</v>
      </c>
      <c r="B231" s="47" t="s">
        <v>205</v>
      </c>
      <c r="C231" s="66" t="s">
        <v>8</v>
      </c>
      <c r="D231" s="51">
        <v>5</v>
      </c>
      <c r="E231" s="87">
        <v>0</v>
      </c>
      <c r="F231" s="52">
        <f>D231*E231</f>
        <v>0</v>
      </c>
      <c r="H231" s="80"/>
    </row>
    <row r="232" spans="1:8" ht="15.75" x14ac:dyDescent="0.25">
      <c r="A232" s="49"/>
      <c r="B232" s="47"/>
      <c r="C232" s="66"/>
      <c r="D232" s="51"/>
      <c r="E232" s="86"/>
      <c r="F232" s="52"/>
      <c r="H232" s="80"/>
    </row>
    <row r="233" spans="1:8" ht="15.75" x14ac:dyDescent="0.25">
      <c r="A233" s="49" t="s">
        <v>217</v>
      </c>
      <c r="B233" s="47" t="s">
        <v>206</v>
      </c>
      <c r="C233" s="66" t="s">
        <v>8</v>
      </c>
      <c r="D233" s="51">
        <v>10</v>
      </c>
      <c r="E233" s="87">
        <v>0</v>
      </c>
      <c r="F233" s="52">
        <f>D233*E233</f>
        <v>0</v>
      </c>
      <c r="H233" s="80"/>
    </row>
    <row r="234" spans="1:8" ht="15.75" x14ac:dyDescent="0.25">
      <c r="A234" s="49"/>
      <c r="B234" s="47"/>
      <c r="C234" s="66"/>
      <c r="D234" s="51"/>
      <c r="E234" s="86"/>
      <c r="F234" s="52"/>
      <c r="H234" s="80"/>
    </row>
    <row r="235" spans="1:8" ht="15.75" x14ac:dyDescent="0.25">
      <c r="A235" s="49" t="s">
        <v>218</v>
      </c>
      <c r="B235" s="47" t="s">
        <v>207</v>
      </c>
      <c r="C235" s="66" t="s">
        <v>8</v>
      </c>
      <c r="D235" s="51">
        <v>5</v>
      </c>
      <c r="E235" s="87">
        <v>0</v>
      </c>
      <c r="F235" s="52">
        <f>D235*E235</f>
        <v>0</v>
      </c>
      <c r="H235" s="80"/>
    </row>
    <row r="236" spans="1:8" ht="15.75" x14ac:dyDescent="0.25">
      <c r="A236" s="49"/>
      <c r="B236" s="47"/>
      <c r="C236" s="66"/>
      <c r="D236" s="51"/>
      <c r="E236" s="86"/>
      <c r="F236" s="52"/>
      <c r="H236" s="80"/>
    </row>
    <row r="237" spans="1:8" ht="15.75" x14ac:dyDescent="0.25">
      <c r="A237" s="49" t="s">
        <v>219</v>
      </c>
      <c r="B237" s="47" t="s">
        <v>208</v>
      </c>
      <c r="C237" s="66" t="s">
        <v>8</v>
      </c>
      <c r="D237" s="51">
        <v>8</v>
      </c>
      <c r="E237" s="87">
        <v>0</v>
      </c>
      <c r="F237" s="52">
        <f>D237*E237</f>
        <v>0</v>
      </c>
      <c r="H237" s="80"/>
    </row>
    <row r="238" spans="1:8" ht="15.75" x14ac:dyDescent="0.25">
      <c r="A238" s="49"/>
      <c r="B238" s="47"/>
      <c r="C238" s="66"/>
      <c r="D238" s="51"/>
      <c r="E238" s="86"/>
      <c r="F238" s="52"/>
      <c r="H238" s="80"/>
    </row>
    <row r="239" spans="1:8" ht="15.75" x14ac:dyDescent="0.25">
      <c r="A239" s="49" t="s">
        <v>220</v>
      </c>
      <c r="B239" s="47" t="s">
        <v>209</v>
      </c>
      <c r="C239" s="66" t="s">
        <v>8</v>
      </c>
      <c r="D239" s="51">
        <v>20</v>
      </c>
      <c r="E239" s="87">
        <v>0</v>
      </c>
      <c r="F239" s="52">
        <f>D239*E239</f>
        <v>0</v>
      </c>
      <c r="H239" s="80"/>
    </row>
    <row r="240" spans="1:8" ht="15.75" x14ac:dyDescent="0.25">
      <c r="A240" s="49"/>
      <c r="B240" s="47"/>
      <c r="C240" s="66"/>
      <c r="D240" s="51"/>
      <c r="E240" s="86"/>
      <c r="F240" s="52"/>
      <c r="H240" s="80"/>
    </row>
    <row r="241" spans="1:8" ht="15.75" x14ac:dyDescent="0.25">
      <c r="A241" s="49" t="s">
        <v>221</v>
      </c>
      <c r="B241" s="47" t="s">
        <v>210</v>
      </c>
      <c r="C241" s="66" t="s">
        <v>8</v>
      </c>
      <c r="D241" s="51">
        <v>20</v>
      </c>
      <c r="E241" s="87">
        <v>0</v>
      </c>
      <c r="F241" s="52">
        <f>D241*E241</f>
        <v>0</v>
      </c>
      <c r="H241" s="80"/>
    </row>
    <row r="242" spans="1:8" ht="15.75" x14ac:dyDescent="0.25">
      <c r="A242" s="49"/>
      <c r="B242" s="47"/>
      <c r="C242" s="66"/>
      <c r="D242" s="51"/>
      <c r="E242" s="86"/>
      <c r="F242" s="52"/>
      <c r="H242" s="80"/>
    </row>
    <row r="243" spans="1:8" ht="15.75" x14ac:dyDescent="0.25">
      <c r="A243" s="49" t="s">
        <v>222</v>
      </c>
      <c r="B243" s="47" t="s">
        <v>211</v>
      </c>
      <c r="C243" s="66" t="s">
        <v>8</v>
      </c>
      <c r="D243" s="51">
        <v>1</v>
      </c>
      <c r="E243" s="87">
        <v>0</v>
      </c>
      <c r="F243" s="52">
        <f>D243*E243</f>
        <v>0</v>
      </c>
      <c r="H243" s="80"/>
    </row>
    <row r="244" spans="1:8" ht="15.75" x14ac:dyDescent="0.25">
      <c r="A244" s="81"/>
      <c r="B244" s="47"/>
      <c r="C244" s="82"/>
      <c r="D244" s="83"/>
      <c r="E244" s="86"/>
      <c r="F244" s="55"/>
      <c r="H244" s="80"/>
    </row>
    <row r="245" spans="1:8" ht="15.75" x14ac:dyDescent="0.25">
      <c r="A245" s="81" t="s">
        <v>252</v>
      </c>
      <c r="B245" s="47" t="s">
        <v>254</v>
      </c>
      <c r="C245" s="82" t="s">
        <v>8</v>
      </c>
      <c r="D245" s="83">
        <v>15</v>
      </c>
      <c r="E245" s="90">
        <v>0</v>
      </c>
      <c r="F245" s="52">
        <f>D245*E245</f>
        <v>0</v>
      </c>
      <c r="H245" s="80"/>
    </row>
    <row r="246" spans="1:8" ht="15.75" x14ac:dyDescent="0.25">
      <c r="A246" s="81"/>
      <c r="B246" s="47"/>
      <c r="C246" s="82"/>
      <c r="D246" s="83"/>
      <c r="E246" s="86"/>
      <c r="F246" s="55"/>
      <c r="H246" s="80"/>
    </row>
    <row r="247" spans="1:8" ht="15.75" x14ac:dyDescent="0.25">
      <c r="A247" s="81" t="s">
        <v>253</v>
      </c>
      <c r="B247" s="47" t="s">
        <v>255</v>
      </c>
      <c r="C247" s="82" t="s">
        <v>8</v>
      </c>
      <c r="D247" s="83">
        <v>15</v>
      </c>
      <c r="E247" s="90">
        <v>0</v>
      </c>
      <c r="F247" s="52">
        <f>D247*E247</f>
        <v>0</v>
      </c>
      <c r="H247" s="80"/>
    </row>
    <row r="248" spans="1:8" ht="16.5" thickBot="1" x14ac:dyDescent="0.3">
      <c r="A248" s="76"/>
      <c r="B248" s="77"/>
      <c r="C248" s="79"/>
      <c r="D248" s="78"/>
      <c r="E248" s="32"/>
      <c r="F248" s="38"/>
    </row>
    <row r="249" spans="1:8" ht="15.75" thickBot="1" x14ac:dyDescent="0.3">
      <c r="A249" s="30"/>
      <c r="B249" s="46" t="s">
        <v>5</v>
      </c>
      <c r="C249" s="19"/>
      <c r="D249" s="36"/>
      <c r="E249" s="33"/>
      <c r="F249" s="20">
        <f>SUM(F15:F248)</f>
        <v>0</v>
      </c>
    </row>
    <row r="250" spans="1:8" x14ac:dyDescent="0.25">
      <c r="A250" s="31"/>
      <c r="B250" s="16" t="s">
        <v>6</v>
      </c>
      <c r="C250" s="6"/>
      <c r="D250" s="7"/>
      <c r="E250" s="8"/>
      <c r="F250" s="12">
        <f>0.21*F249</f>
        <v>0</v>
      </c>
    </row>
    <row r="251" spans="1:8" ht="15.75" thickBot="1" x14ac:dyDescent="0.3">
      <c r="A251" s="28"/>
      <c r="B251" s="17" t="s">
        <v>7</v>
      </c>
      <c r="C251" s="13"/>
      <c r="D251" s="14"/>
      <c r="E251" s="15"/>
      <c r="F251" s="18">
        <f>F249+F250</f>
        <v>0</v>
      </c>
    </row>
  </sheetData>
  <sheetProtection algorithmName="SHA-512" hashValue="wRyzK6rEXehN+EZoA8j/AN5QjQN19RFspq2qBY0Ey1HzjQoiLQqtLDveYL981KqbuOa2AGy6i7HwL95k8R/MKg==" saltValue="XBYc1VtcyZGrL3dP831vZQ==" spinCount="100000" sheet="1" objects="1" scenarios="1"/>
  <mergeCells count="2">
    <mergeCell ref="A11:F11"/>
    <mergeCell ref="A12:F12"/>
  </mergeCells>
  <phoneticPr fontId="9" type="noConversion"/>
  <pageMargins left="0.7" right="0.7" top="0.78740157499999996" bottom="0.78740157499999996" header="0.3" footer="0.3"/>
  <pageSetup paperSize="9" scale="82" orientation="landscape" r:id="rId1"/>
  <rowBreaks count="4" manualBreakCount="4">
    <brk id="96" max="5" man="1"/>
    <brk id="131" max="5" man="1"/>
    <brk id="197" max="5" man="1"/>
    <brk id="2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EOV</vt:lpstr>
      <vt:lpstr>EOV!Oblast_tisku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Auerműller Jiří, Ing.</cp:lastModifiedBy>
  <cp:lastPrinted>2024-10-03T10:26:32Z</cp:lastPrinted>
  <dcterms:created xsi:type="dcterms:W3CDTF">2018-07-12T07:44:17Z</dcterms:created>
  <dcterms:modified xsi:type="dcterms:W3CDTF">2024-10-03T10:32:47Z</dcterms:modified>
</cp:coreProperties>
</file>